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-François TALLET\Desktop\"/>
    </mc:Choice>
  </mc:AlternateContent>
  <xr:revisionPtr revIDLastSave="0" documentId="13_ncr:1_{5B1EF947-FD6D-4BB9-969C-E8F608BFD758}" xr6:coauthVersionLast="47" xr6:coauthVersionMax="47" xr10:uidLastSave="{00000000-0000-0000-0000-000000000000}"/>
  <bookViews>
    <workbookView xWindow="-108" yWindow="-108" windowWidth="23256" windowHeight="13896" xr2:uid="{37D987CB-1DB4-47A7-849D-D18EF95ED5CA}"/>
  </bookViews>
  <sheets>
    <sheet name="Feuil2" sheetId="2" r:id="rId1"/>
  </sheets>
  <definedNames>
    <definedName name="_xlnm.Print_Titles" localSheetId="0">Feuil2!$9:$9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2" i="2" l="1"/>
  <c r="E152" i="2"/>
  <c r="D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152" i="2" l="1"/>
</calcChain>
</file>

<file path=xl/sharedStrings.xml><?xml version="1.0" encoding="utf-8"?>
<sst xmlns="http://schemas.openxmlformats.org/spreadsheetml/2006/main" count="434" uniqueCount="294">
  <si>
    <t>NIVEAU DE FORMATION VISE</t>
  </si>
  <si>
    <t>Bac +3</t>
  </si>
  <si>
    <t>RNCP12378/RNCP37836</t>
  </si>
  <si>
    <t>RESPONSABLE COMPTABLE ET FINANCIER (ISIMI - PPA)</t>
  </si>
  <si>
    <t>RNCP13596/RNCP37075</t>
  </si>
  <si>
    <t>RESPONSABLE DU DEVELOPPEMENT COMMERCIAL (LA COMPAGNIE DE FORMATION)</t>
  </si>
  <si>
    <t>RNCP16246/RNCP36443</t>
  </si>
  <si>
    <t>DESIGNER NUMERIQUE (ICAN)</t>
  </si>
  <si>
    <t>RNCP21942/RNCP36382</t>
  </si>
  <si>
    <t>NEGOCIATEUR-CONSEIL EN PATRIMOINE IMMOBILIER ET FINANCIER (SCIENCES-U LYON)</t>
  </si>
  <si>
    <t>RNCP28763/RNCP37006</t>
  </si>
  <si>
    <t>RESPONSABLE DE PROJET MARKETING COMMUNICATION (SCIENCES-U LILLE)</t>
  </si>
  <si>
    <t>RNCP29550/RNCP37266</t>
  </si>
  <si>
    <t>RESPONSABLE EN GESTION ADMINISTRATIVE ET RESSOURCES HUMAINES (ECORIS)</t>
  </si>
  <si>
    <t>RNCP29964</t>
  </si>
  <si>
    <t>METIERS DE L'INFORMATIQUE : ADMINISTRATION ET SECURITE DES SYSTEMES ET DES RESEAUX (LP)</t>
  </si>
  <si>
    <t>RNCP30095</t>
  </si>
  <si>
    <t>MANAGEMENT DES ACTIVITES COMMERCIALES (LP)</t>
  </si>
  <si>
    <t>RNCP31186/RNCP36622</t>
  </si>
  <si>
    <t>CHEF DE PROJET DIGITAL (INSTITUT LEONARD DE VINCI)</t>
  </si>
  <si>
    <t>RNCP31678/RNCP37873</t>
  </si>
  <si>
    <t>CONCEPTEUR DEVELOPPEUR D'APPLICATIONS (TP)</t>
  </si>
  <si>
    <t>RNCP31900/RNCP36374</t>
  </si>
  <si>
    <t>CHARGE DE DEVELOPPEMENT MARKETING ET COMMERCIAL (CDE FDE FRANCE)</t>
  </si>
  <si>
    <t>RNCP31923</t>
  </si>
  <si>
    <t>RESPONSABLE COMMERCIAL ET MARKETING (ICD)</t>
  </si>
  <si>
    <t>RNCP31924</t>
  </si>
  <si>
    <t>CONSEILLER FINANCIER (SOFTEC)</t>
  </si>
  <si>
    <t>RNCP31964/RNCP36728</t>
  </si>
  <si>
    <t>RESPONSABLE DU DEVELOPPEMENT (FORMATIVES)</t>
  </si>
  <si>
    <t>RNCP32073</t>
  </si>
  <si>
    <t>CHARGE(E) D'AFFAIRES COMMERCIALES ET MARKETING OPERATIONNEL (ESA 3)</t>
  </si>
  <si>
    <t>RNCP34164</t>
  </si>
  <si>
    <t>RESPONSABLE DU DEVELOPPEMENT DES AFFAIRES (ADALES)</t>
  </si>
  <si>
    <t>RNCP34186/RNCP36467</t>
  </si>
  <si>
    <t>COMMUNITY MANAGER (IFOCOP)</t>
  </si>
  <si>
    <t>RNCP34195/RNCP36727</t>
  </si>
  <si>
    <t>RESPONSABLE MARKETING OPERATIONNEL (IFOCOP)</t>
  </si>
  <si>
    <t>RNCP34333</t>
  </si>
  <si>
    <t>MANAGER OPERATIONNEL DE BUSINESS UNIT (ESA3)</t>
  </si>
  <si>
    <t>RNCP34340</t>
  </si>
  <si>
    <t>CHEF(FE) DE PROJET E.BUSINESS (EIMP)</t>
  </si>
  <si>
    <t>RNCP34465</t>
  </si>
  <si>
    <t>CHARGE DE GESTION COMMERCIALE (FORMATIVES)</t>
  </si>
  <si>
    <t>RNCP34479/RNCP36662</t>
  </si>
  <si>
    <t>RESPONSABLE D'AFFAIRES EN IMMOBILIER (ECORIS, IFC, ICADEMIE)</t>
  </si>
  <si>
    <t>RNCP34573/RNCP36978</t>
  </si>
  <si>
    <t>RESPONSABLE DE CLIENTELE BANQUE FINANCE ASSURANCE (ECORIS)</t>
  </si>
  <si>
    <t>RNCP34589</t>
  </si>
  <si>
    <t>CHARGE DE COMMUNICATION PLURIMEDIA (FORMATIVES)</t>
  </si>
  <si>
    <t>RNCP34654</t>
  </si>
  <si>
    <t>RESPONSABLE DE GESTION DES RESSOURCES HUMAINES (IPAC)</t>
  </si>
  <si>
    <t>RNCP34729</t>
  </si>
  <si>
    <t>CHARGE DE DEVELOPPEMENT DES RESSOURCES HUMAINES (ISCG)</t>
  </si>
  <si>
    <t>RNCP34775/RNCP37863</t>
  </si>
  <si>
    <t>CONSEILLER PATRIMONIAL (INSTITUT CARREL)</t>
  </si>
  <si>
    <t>RNCP35106</t>
  </si>
  <si>
    <t>RESPONSABLE D'AFFAIRES COMMERCIALES ET DU DEVELOPPEMENT A L'INTERNATIONAL (ISIMI - POLE PARIS ALTERNANCE)</t>
  </si>
  <si>
    <t>RNCP35534</t>
  </si>
  <si>
    <t>RESPONSABLE EN GESTION FINANCIERE ET CONTROLE DE GESTION (INSEEC)</t>
  </si>
  <si>
    <t>RNCP35538</t>
  </si>
  <si>
    <t>CONSEILLER CLIENTELE DES PARTICULIERS EN BANQUE ET ASSURANCE (IPAC)</t>
  </si>
  <si>
    <t>RNCP35541</t>
  </si>
  <si>
    <t>CHEF DE PROJETS DIGITAUX (EEMI)</t>
  </si>
  <si>
    <t>RNCP35587</t>
  </si>
  <si>
    <t>ADMINISTRATEUR(TRICE) SYSTEME ET RESEAU (ENI ECOLE INFORMATIQUE)</t>
  </si>
  <si>
    <t>RNCP35643/RNCP36813</t>
  </si>
  <si>
    <t>DIPLOME D'ENSEIGNEMENT SUPERIEUR EN MANAGEMENT INTERNATIONAL (EM NORMANDIE)</t>
  </si>
  <si>
    <t>RNCP35742/RNCP36487</t>
  </si>
  <si>
    <t>CHARGE DU MARKETING ET DE LA COMMUNICATION (ISIFA)</t>
  </si>
  <si>
    <t>RNCP35746</t>
  </si>
  <si>
    <t>CHARGE DE COMMUNICATION CROSS MEDIA (IPF)</t>
  </si>
  <si>
    <t>RNCP35752</t>
  </si>
  <si>
    <t>RESPONSABLE DE COMMUNICATION ET WEBMARKETING (LA COMPAGNIE DE FORMATION)</t>
  </si>
  <si>
    <t>RNCP35758/RNCP37633</t>
  </si>
  <si>
    <t>RESPONSABLE EN DEVELOPPEMENT COMMERCIAL ET MARKETING (ECORIS)</t>
  </si>
  <si>
    <t>RNCP35878</t>
  </si>
  <si>
    <t>CHARGE DES RESSOURCES HUMAINES (SUP DES RH)</t>
  </si>
  <si>
    <t>RNCP36293</t>
  </si>
  <si>
    <t>RESPONSABLE DE PROJETS MARKETING COMMUNICATION (INSEEC BACHELOR)</t>
  </si>
  <si>
    <t>RNCP36395</t>
  </si>
  <si>
    <t>RESPONSABLE DE DEVELOPPEMENT COMMERCIAL (CCI FRANCE)</t>
  </si>
  <si>
    <t>RNCP36505</t>
  </si>
  <si>
    <t>CHARGE DE DEVELOPPEMENT EN RESSOURCES HUMAINES (SOFTEC)</t>
  </si>
  <si>
    <t>RNCP36726/RNCP37849</t>
  </si>
  <si>
    <t>RESPONSABLE DE DEVELOPPEMENT COMMERCIAL (IMCP)</t>
  </si>
  <si>
    <t>Bac +5 et plus</t>
  </si>
  <si>
    <t>RNCP10220/RNCP36551</t>
  </si>
  <si>
    <t>PROGRAMME GRANDE ECOLE DE L'ECOLE SUPERIEURE DE COMMERCE DE MONTPELLIER</t>
  </si>
  <si>
    <t>RNCP11553/RNCP36986</t>
  </si>
  <si>
    <t>MANAGER DES RESSOURCES HUMAINES (TALIS CC)</t>
  </si>
  <si>
    <t>RNCP16258/RNCP37738</t>
  </si>
  <si>
    <t>MANAGER DU DEVELOPPEMENT COMMERCIAL ET INTERNATIONAL (ISIMI - PPA)</t>
  </si>
  <si>
    <t>RNCP1707/RNCP36352</t>
  </si>
  <si>
    <t>DIPLOME DE L'ECOLE SUPERIEURE DES SCIENCES COMMERCIALES D'ANGERS - PGE (ESSCA)</t>
  </si>
  <si>
    <t>RNCP19418/RNCP37059</t>
  </si>
  <si>
    <t>MANAGER DE LA PERFORMANCE FINANCIERE (ECEMA)</t>
  </si>
  <si>
    <t>RNCP21947/RNCP37744</t>
  </si>
  <si>
    <t>EXPERT EN INGENIERIE INFORMATIQUE (SCIENCES-U LYON)</t>
  </si>
  <si>
    <t>RNCP25440/RNCP36419</t>
  </si>
  <si>
    <t>PROGRAMME GRANDE ECOLE - PGE KEDGE BUSINESS SCHOOL</t>
  </si>
  <si>
    <t>RNCP27057/RNCP36905</t>
  </si>
  <si>
    <t>EXPERT EN STRATEGIE ET TRANSFORMATION DIGITALE (F2I)</t>
  </si>
  <si>
    <t>RNCP27831/RNCP36411</t>
  </si>
  <si>
    <t>MANAGER DES RESSOURCES HUMAINES (ASCENCIA BUSINESS SCHOOL)</t>
  </si>
  <si>
    <t>RNCP27836/RNCP36399</t>
  </si>
  <si>
    <t>EXPERT EN SECURITE DIGITALE (ASTON INSTITUT)</t>
  </si>
  <si>
    <t>RNCP28191/RNCP37748</t>
  </si>
  <si>
    <t>MANAGER DES RESSOURCES HUMAINES (INSEEC)</t>
  </si>
  <si>
    <t>RNCP28716/RNCP36982</t>
  </si>
  <si>
    <t>MANAGER DES STRATEGIES COMMUNICATION MARKETING (SIENCES-U LILLE - EFFICOM)</t>
  </si>
  <si>
    <t>RNCP31420/RNCP37793</t>
  </si>
  <si>
    <t>MANAGER DE LA STRATEGIE DIGITALE (SUP DE PUB)</t>
  </si>
  <si>
    <t>RNCP31496</t>
  </si>
  <si>
    <t>INFORMATION, COMMUNICATION (MASTER)</t>
  </si>
  <si>
    <t>RNCP31915/RNCP36502</t>
  </si>
  <si>
    <t>MANAGER D'AFFAIRES (MANITUDE)</t>
  </si>
  <si>
    <t>RNCP31916/RNCP38504</t>
  </si>
  <si>
    <t>MANAGER DES STRATEGIES COMMUNICATION MARKETING (IECM - MEDIASCHOOL EXECUTIVE EDUCATION)</t>
  </si>
  <si>
    <t>RNCP32130/RNCP36731</t>
  </si>
  <si>
    <t>MANAGER DE LA COMMUNICATION MARKETING INTEGREE (FORMATIVES)</t>
  </si>
  <si>
    <t>RNCP34000</t>
  </si>
  <si>
    <t>DIRECTEUR DES RESSOURCES HUMAINES (DRH7 - LA COMPAGNIE DE FORMATION)</t>
  </si>
  <si>
    <t>RNCP34072</t>
  </si>
  <si>
    <t>DROIT BANCAIRE ET FINANCIER (MASTER)</t>
  </si>
  <si>
    <t>RNCP34085/RNCP38196</t>
  </si>
  <si>
    <t>DROIT DU PATRIMOINE (MASTER)</t>
  </si>
  <si>
    <t>RNCP34304</t>
  </si>
  <si>
    <t>MANAGER DE LA COMMUNICATION NUMERIQUE (INSTITUT LEONARD DE VINCI)</t>
  </si>
  <si>
    <t>RNCP34364</t>
  </si>
  <si>
    <t>DESIGNER - MANAGER DE PROJET (ECOLE DE CONDE)</t>
  </si>
  <si>
    <t>RNCP34394</t>
  </si>
  <si>
    <t>MANAGER DE PROJET WEB DIGITAL (SCIENCES-U LILLE - EFFICOM)</t>
  </si>
  <si>
    <t>RNCP34452/RNCP37969</t>
  </si>
  <si>
    <t>DIPLOME DE L'IPAG - PGE</t>
  </si>
  <si>
    <t>RNCP34545/RNCP37431</t>
  </si>
  <si>
    <t>EXPERT EN DATA SCIENCE (OPEN CLASSROOMS)</t>
  </si>
  <si>
    <t>RNCP34577</t>
  </si>
  <si>
    <t>MANAGER DE LA COMMUNICATION ET DU MARKETIN DIGITAL (INSEEC)</t>
  </si>
  <si>
    <t>RNCP34727/RNCP37069</t>
  </si>
  <si>
    <t>MANAGER EN STRATEGIE D'ENTREPRISE (ECORIS)</t>
  </si>
  <si>
    <t>RNCP34730/RNCP37864</t>
  </si>
  <si>
    <t>MANAGER DE PORTEFEUILLE PROJET (ECEMA)</t>
  </si>
  <si>
    <t>RNCP34758</t>
  </si>
  <si>
    <t>MANAGER EN STRATEGIE ET DEVELOPPEMENT DE PROJET DIGITAL (SUPDEWEB PARIS)</t>
  </si>
  <si>
    <t>RNCP34820</t>
  </si>
  <si>
    <t>DIPLOME DE L'INSTITUT COMMERCIAL DE NANCY- PGE</t>
  </si>
  <si>
    <t>RNCP34847</t>
  </si>
  <si>
    <t>INNOVATION, ENTREPRISE ET SOCIETE (MASTER)</t>
  </si>
  <si>
    <t>RNCP34923</t>
  </si>
  <si>
    <t>EXPERT EN MANAGEMENT IMMOBILIER ET DU PATRIMOINE (INSEEC)</t>
  </si>
  <si>
    <t>RNCP34994</t>
  </si>
  <si>
    <t>MANAGER DU DEVELOPPEMENT COMMERCIAL (INSEEC)</t>
  </si>
  <si>
    <t>RNCP35007</t>
  </si>
  <si>
    <t>EXPERT EN ANALYSE FINANCIERE (INSEEC IFG)</t>
  </si>
  <si>
    <t>RNCP35008</t>
  </si>
  <si>
    <t>EXPERT EN AUDIT CONTROLE ET CONSEIL (INSEEC)</t>
  </si>
  <si>
    <t>RNCP35044</t>
  </si>
  <si>
    <t>COMPTABILITE ET GESTION (DIPLÔME SUPERIEUR DE) (DSCG)</t>
  </si>
  <si>
    <t>RNCP35051</t>
  </si>
  <si>
    <t>STATISTIQUE ET ECONOMIE DU RISQUE (MASTER)</t>
  </si>
  <si>
    <t>RNCP35078</t>
  </si>
  <si>
    <t>EXPERT(E) INFORMATIQUE ET SYSTEMES D'INFORMATION (YNOV)</t>
  </si>
  <si>
    <t>RNCP35208</t>
  </si>
  <si>
    <t>MANAGER COMMERCIAL ET MARKETING (EDUCSUP - ISCT)</t>
  </si>
  <si>
    <t>RNCP35280</t>
  </si>
  <si>
    <t>MANAGER DES ORGANISATIONS (CDE FEDE FRANCE)</t>
  </si>
  <si>
    <t>RNCP35284</t>
  </si>
  <si>
    <t>EXPERT EN MANAGEMENT DES SYSTEMES D'INFORMATION (IONIS - STM)</t>
  </si>
  <si>
    <t>RNCP35582</t>
  </si>
  <si>
    <t>CHEF DE PROJET MULTIMEDIA (YNOV)</t>
  </si>
  <si>
    <t>RNCP35585</t>
  </si>
  <si>
    <t>MANAGER OPERATIONNEL D'ACTIVITES (ASCENCIA)</t>
  </si>
  <si>
    <t>RNCP35588</t>
  </si>
  <si>
    <t>MANAGER EN INFRASTRUCTURES ET CYBERSECURITE DES SYSTEMES D'INFORMATION (CESI)</t>
  </si>
  <si>
    <t>RNCP35681/RNCP36387</t>
  </si>
  <si>
    <t>MANAGER DES RESSOURCES HUMAINES (IGS)</t>
  </si>
  <si>
    <t>RNCP35912</t>
  </si>
  <si>
    <t>GESTION DES RESSOURCES HUMAINES (MASTER)</t>
  </si>
  <si>
    <t>RNCP36211</t>
  </si>
  <si>
    <t>EXPERT EN GESTION D'ACTIFS MOBILIERS ET IMMOBILIERS (MS KEDGE BUSINESS SCHOOL)</t>
  </si>
  <si>
    <t>RNCP36464</t>
  </si>
  <si>
    <t>SOUSCRIPTEUR EN ASSURANCE ET REASSURANCE (IFPASS)</t>
  </si>
  <si>
    <t>RNCP36498</t>
  </si>
  <si>
    <t>EXPERT CONSEIL EN GESTION DE PATRIMOINE (SOFTEC)</t>
  </si>
  <si>
    <t>RNCP36647</t>
  </si>
  <si>
    <t>MANAGER EN GESTION GLOBALE DES RISQUES (KEDGE BUSINESS SCHOOL)</t>
  </si>
  <si>
    <t>Nb apprentis débutant en 2023</t>
  </si>
  <si>
    <t>NPEC Après révision 2024</t>
  </si>
  <si>
    <t>NPEC Avant révision 2024</t>
  </si>
  <si>
    <t>CODE RNCP</t>
  </si>
  <si>
    <t>INTITULE FORMATION</t>
  </si>
  <si>
    <t>RNCP13889</t>
  </si>
  <si>
    <t>Chargé de la communication</t>
  </si>
  <si>
    <t>RNCP18210</t>
  </si>
  <si>
    <t>Manager PME-PMI</t>
  </si>
  <si>
    <t>RNCP2145</t>
  </si>
  <si>
    <t>Responsable en gestion</t>
  </si>
  <si>
    <t>RNCP23001</t>
  </si>
  <si>
    <t>Concepteur réalisateur web et digital</t>
  </si>
  <si>
    <t>RNCP27812</t>
  </si>
  <si>
    <t>Chargé(e) de projets en systèmes informatiques appliqués</t>
  </si>
  <si>
    <t>RNCP28675</t>
  </si>
  <si>
    <t>Responsable commercial(e) et marketing digital</t>
  </si>
  <si>
    <t>RNCP29762</t>
  </si>
  <si>
    <t>Gestion des organisations agricoles et agroalimentaires (fiche nationale)</t>
  </si>
  <si>
    <t>RNCP29764</t>
  </si>
  <si>
    <t>Métiers de la gestion et de la comptabilité : contrôle de gestion (fiche nationale)</t>
  </si>
  <si>
    <t>RNCP29818</t>
  </si>
  <si>
    <t>Responsable en stratégie digitale et gestion de projet</t>
  </si>
  <si>
    <t>RNCP30148</t>
  </si>
  <si>
    <t>Métiers du design (fiche nationale)</t>
  </si>
  <si>
    <t>RNCP30152</t>
  </si>
  <si>
    <t>Métiers du marketing opérationnel (fiche nationale)</t>
  </si>
  <si>
    <t>RNCP31524</t>
  </si>
  <si>
    <t>Responsable administratif et financier</t>
  </si>
  <si>
    <t>RNCP32006</t>
  </si>
  <si>
    <t>Responsable en gestion et négociation immobilières</t>
  </si>
  <si>
    <t>RNCP32042</t>
  </si>
  <si>
    <t>Consultant  développeur Web et Mobile</t>
  </si>
  <si>
    <t>RNCP32053</t>
  </si>
  <si>
    <t>Concepteur directeur artistique</t>
  </si>
  <si>
    <t>RNCP32059</t>
  </si>
  <si>
    <t>Conseiller clientèle multicanal en banque et assurance</t>
  </si>
  <si>
    <t>RNCP34245</t>
  </si>
  <si>
    <t>Concepteur Webdesigner</t>
  </si>
  <si>
    <t>RNCP34317</t>
  </si>
  <si>
    <t>Responsable Marketing et Evènementiel Sport</t>
  </si>
  <si>
    <t>RNCP34380</t>
  </si>
  <si>
    <t>Chef de projets marketing et commercial</t>
  </si>
  <si>
    <t>RNCP34455</t>
  </si>
  <si>
    <t>Chef de projet web et stratégie digitale</t>
  </si>
  <si>
    <t>RNCP34464</t>
  </si>
  <si>
    <t>Chargé de gestion sociale et de projet RSE</t>
  </si>
  <si>
    <t>RNCP34798</t>
  </si>
  <si>
    <t>Chargé des Ressources Humaines</t>
  </si>
  <si>
    <t>RNCP35062</t>
  </si>
  <si>
    <t>Collaborateur comptable et financier</t>
  </si>
  <si>
    <t>RNCP35256</t>
  </si>
  <si>
    <t>Responsable opérationnel d'activité</t>
  </si>
  <si>
    <t>RNCP35451</t>
  </si>
  <si>
    <t>Designer visuel et digital</t>
  </si>
  <si>
    <t>RNCP35976</t>
  </si>
  <si>
    <t>Développeur concepteur logiciel</t>
  </si>
  <si>
    <t>RNCP13132</t>
  </si>
  <si>
    <t>Manager en hôtellerie internationale</t>
  </si>
  <si>
    <t>RNCP15053</t>
  </si>
  <si>
    <t>Manager des organisations</t>
  </si>
  <si>
    <t>RNCP16261</t>
  </si>
  <si>
    <t>Manager comptable et financier</t>
  </si>
  <si>
    <t>RNCP23692</t>
  </si>
  <si>
    <t>Ingénieur d'affaires</t>
  </si>
  <si>
    <t>RNCP26324</t>
  </si>
  <si>
    <t>Diplôme Grande Ecole de Brest Business School conférant grade de master</t>
  </si>
  <si>
    <t>RNCP26842</t>
  </si>
  <si>
    <t>Responsable en management et développement d'entreprise de santé</t>
  </si>
  <si>
    <t>RNCP31036</t>
  </si>
  <si>
    <t>Manager e-business et marketing digital</t>
  </si>
  <si>
    <t>RNCP31046</t>
  </si>
  <si>
    <t>Manager de ressources humaines</t>
  </si>
  <si>
    <t>RNCP31811</t>
  </si>
  <si>
    <t>Psychologie sociale, du travail et des organisations (fiche nationale)</t>
  </si>
  <si>
    <t>RNCP31993</t>
  </si>
  <si>
    <t>Directeur artistique et de la création</t>
  </si>
  <si>
    <t>RNCP32180</t>
  </si>
  <si>
    <t>Responsable du développement des ressources humaines</t>
  </si>
  <si>
    <t>RNCP34077</t>
  </si>
  <si>
    <t>Intelligence économique (fiche nationale)</t>
  </si>
  <si>
    <t>RNCP34133</t>
  </si>
  <si>
    <t>Études Européennes et internationales (fiche nationale)</t>
  </si>
  <si>
    <t>RNCP34567</t>
  </si>
  <si>
    <t>Expert en informatique et systèmes d’information (cybersécurité et cloud computing, ou architecture big data)</t>
  </si>
  <si>
    <t>RNCP34585</t>
  </si>
  <si>
    <t>Expert financier et administratif</t>
  </si>
  <si>
    <t>RNCP34953</t>
  </si>
  <si>
    <t>Programme Grande Ecole</t>
  </si>
  <si>
    <t>RNCP35164</t>
  </si>
  <si>
    <t>Manager en ingénierie d'affaires</t>
  </si>
  <si>
    <t>RNCP35438</t>
  </si>
  <si>
    <t>Manager des actifs et patrimoines immobiliers</t>
  </si>
  <si>
    <t>RNCP35604</t>
  </si>
  <si>
    <t>Manager du développement des ressources humaines</t>
  </si>
  <si>
    <t>RNCP35757</t>
  </si>
  <si>
    <t>Manager de la qualité et de la performance durable de l'entreprise</t>
  </si>
  <si>
    <t>RNCP35818</t>
  </si>
  <si>
    <t>Programme Grande Ecole EDHEC</t>
  </si>
  <si>
    <t>RNCP35960</t>
  </si>
  <si>
    <t>Manager Produits et Marketing</t>
  </si>
  <si>
    <t>RNCP36148</t>
  </si>
  <si>
    <t>Consultant en management de projets</t>
  </si>
  <si>
    <t>RNCP36383</t>
  </si>
  <si>
    <t>Manager des ressources humaines</t>
  </si>
  <si>
    <t xml:space="preserve">Somme de Engagement (d)*(e) </t>
  </si>
  <si>
    <t>BRANCHE DU COURTAGE // Coûts contrats révisés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</si>
</sst>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.0%"/>
    <numFmt numFmtId="165" formatCode="0_ ;[Red]\-0\ 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theme="4" tint="-0.249977111117893"/>
      </patternFill>
    </fill>
  </fills>
  <borders count="15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4" tint="0.79998168889431442"/>
      </top>
      <bottom style="double">
        <color theme="4" tint="-0.249977111117893"/>
      </bottom>
      <diagonal/>
    </border>
    <border>
      <left style="thin">
        <color auto="1"/>
      </left>
      <right/>
      <top style="thin">
        <color theme="4" tint="0.79998168889431442"/>
      </top>
      <bottom style="double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65" fontId="1" fillId="0" borderId="2" xfId="0" applyNumberFormat="1" applyFont="1" applyBorder="1" applyAlignment="1">
      <alignment vertical="top" wrapText="1"/>
    </xf>
    <xf numFmtId="6" fontId="1" fillId="0" borderId="2" xfId="0" applyNumberFormat="1" applyFont="1" applyBorder="1" applyAlignment="1">
      <alignment vertical="top" wrapText="1"/>
    </xf>
    <xf numFmtId="165" fontId="3" fillId="0" borderId="3" xfId="0" applyNumberFormat="1" applyFont="1" applyBorder="1" applyAlignment="1">
      <alignment vertical="top" wrapText="1"/>
    </xf>
    <xf numFmtId="6" fontId="3" fillId="0" borderId="3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6" fontId="1" fillId="0" borderId="0" xfId="0" applyNumberFormat="1" applyFont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165" fontId="1" fillId="0" borderId="10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165" fontId="1" fillId="0" borderId="4" xfId="0" applyNumberFormat="1" applyFont="1" applyBorder="1" applyAlignment="1">
      <alignment vertical="top" wrapText="1"/>
    </xf>
    <xf numFmtId="6" fontId="1" fillId="0" borderId="5" xfId="0" applyNumberFormat="1" applyFont="1" applyBorder="1" applyAlignment="1">
      <alignment vertical="top" wrapText="1"/>
    </xf>
    <xf numFmtId="6" fontId="1" fillId="0" borderId="6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6" fontId="1" fillId="0" borderId="1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6" fontId="1" fillId="0" borderId="13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D952-6A86-4202-A500-4D845F811AE6}">
  <sheetPr>
    <pageSetUpPr fitToPage="1"/>
  </sheetPr>
  <dimension ref="A7:G152"/>
  <sheetViews>
    <sheetView tabSelected="1" topLeftCell="A7" workbookViewId="0">
      <selection activeCell="J9" sqref="J9"/>
    </sheetView>
  </sheetViews>
  <sheetFormatPr baseColWidth="10" defaultRowHeight="14.4" x14ac:dyDescent="0.3"/>
  <cols>
    <col min="1" max="1" width="19.21875" customWidth="1"/>
    <col min="2" max="2" width="43.5546875" customWidth="1"/>
    <col min="4" max="4" width="9.21875" customWidth="1"/>
  </cols>
  <sheetData>
    <row r="7" spans="1:7" x14ac:dyDescent="0.3">
      <c r="A7" t="s">
        <v>293</v>
      </c>
    </row>
    <row r="9" spans="1:7" ht="48" x14ac:dyDescent="0.3">
      <c r="A9" s="9" t="s">
        <v>190</v>
      </c>
      <c r="B9" s="9" t="s">
        <v>191</v>
      </c>
      <c r="C9" s="24" t="s">
        <v>0</v>
      </c>
      <c r="D9" s="25" t="s">
        <v>187</v>
      </c>
      <c r="E9" s="10" t="s">
        <v>189</v>
      </c>
      <c r="F9" s="11" t="s">
        <v>292</v>
      </c>
      <c r="G9" s="26" t="s">
        <v>188</v>
      </c>
    </row>
    <row r="10" spans="1:7" x14ac:dyDescent="0.3">
      <c r="A10" s="14" t="s">
        <v>2</v>
      </c>
      <c r="B10" s="14" t="s">
        <v>3</v>
      </c>
      <c r="C10" s="15" t="s">
        <v>1</v>
      </c>
      <c r="D10" s="16">
        <v>7</v>
      </c>
      <c r="E10" s="17">
        <v>7334</v>
      </c>
      <c r="F10" s="18">
        <f>D10*E10</f>
        <v>51338</v>
      </c>
      <c r="G10" s="17">
        <v>7065</v>
      </c>
    </row>
    <row r="11" spans="1:7" ht="24" x14ac:dyDescent="0.3">
      <c r="A11" s="7" t="s">
        <v>4</v>
      </c>
      <c r="B11" s="7" t="s">
        <v>5</v>
      </c>
      <c r="C11" s="19" t="s">
        <v>1</v>
      </c>
      <c r="D11" s="12">
        <v>9</v>
      </c>
      <c r="E11" s="8">
        <v>7799</v>
      </c>
      <c r="F11" s="20">
        <f t="shared" ref="F11:F74" si="0">D11*E11</f>
        <v>70191</v>
      </c>
      <c r="G11" s="8">
        <v>7019</v>
      </c>
    </row>
    <row r="12" spans="1:7" x14ac:dyDescent="0.3">
      <c r="A12" s="7" t="s">
        <v>6</v>
      </c>
      <c r="B12" s="7" t="s">
        <v>7</v>
      </c>
      <c r="C12" s="19" t="s">
        <v>1</v>
      </c>
      <c r="D12" s="12">
        <v>2</v>
      </c>
      <c r="E12" s="8">
        <v>10339</v>
      </c>
      <c r="F12" s="20">
        <f t="shared" si="0"/>
        <v>20678</v>
      </c>
      <c r="G12" s="8">
        <v>9410</v>
      </c>
    </row>
    <row r="13" spans="1:7" ht="24" x14ac:dyDescent="0.3">
      <c r="A13" s="7" t="s">
        <v>8</v>
      </c>
      <c r="B13" s="7" t="s">
        <v>9</v>
      </c>
      <c r="C13" s="19" t="s">
        <v>1</v>
      </c>
      <c r="D13" s="12">
        <v>11</v>
      </c>
      <c r="E13" s="8">
        <v>9000</v>
      </c>
      <c r="F13" s="20">
        <f t="shared" si="0"/>
        <v>99000</v>
      </c>
      <c r="G13" s="8">
        <v>8100</v>
      </c>
    </row>
    <row r="14" spans="1:7" ht="24" x14ac:dyDescent="0.3">
      <c r="A14" s="7" t="s">
        <v>10</v>
      </c>
      <c r="B14" s="7" t="s">
        <v>11</v>
      </c>
      <c r="C14" s="19" t="s">
        <v>1</v>
      </c>
      <c r="D14" s="12">
        <v>8</v>
      </c>
      <c r="E14" s="8">
        <v>8839</v>
      </c>
      <c r="F14" s="20">
        <f t="shared" si="0"/>
        <v>70712</v>
      </c>
      <c r="G14" s="8">
        <v>7955</v>
      </c>
    </row>
    <row r="15" spans="1:7" ht="24" x14ac:dyDescent="0.3">
      <c r="A15" s="7" t="s">
        <v>12</v>
      </c>
      <c r="B15" s="7" t="s">
        <v>13</v>
      </c>
      <c r="C15" s="19" t="s">
        <v>1</v>
      </c>
      <c r="D15" s="12">
        <v>3</v>
      </c>
      <c r="E15" s="8">
        <v>7270</v>
      </c>
      <c r="F15" s="20">
        <f t="shared" si="0"/>
        <v>21810</v>
      </c>
      <c r="G15" s="8">
        <v>6542</v>
      </c>
    </row>
    <row r="16" spans="1:7" ht="24" x14ac:dyDescent="0.3">
      <c r="A16" s="7" t="s">
        <v>14</v>
      </c>
      <c r="B16" s="7" t="s">
        <v>15</v>
      </c>
      <c r="C16" s="19" t="s">
        <v>1</v>
      </c>
      <c r="D16" s="12">
        <v>2</v>
      </c>
      <c r="E16" s="8">
        <v>9359</v>
      </c>
      <c r="F16" s="20">
        <f t="shared" si="0"/>
        <v>18718</v>
      </c>
      <c r="G16" s="8">
        <v>9094</v>
      </c>
    </row>
    <row r="17" spans="1:7" x14ac:dyDescent="0.3">
      <c r="A17" s="7" t="s">
        <v>16</v>
      </c>
      <c r="B17" s="7" t="s">
        <v>17</v>
      </c>
      <c r="C17" s="19" t="s">
        <v>1</v>
      </c>
      <c r="D17" s="12">
        <v>2</v>
      </c>
      <c r="E17" s="8">
        <v>7650</v>
      </c>
      <c r="F17" s="20">
        <f t="shared" si="0"/>
        <v>15300</v>
      </c>
      <c r="G17" s="8">
        <v>7593</v>
      </c>
    </row>
    <row r="18" spans="1:7" x14ac:dyDescent="0.3">
      <c r="A18" s="7" t="s">
        <v>18</v>
      </c>
      <c r="B18" s="7" t="s">
        <v>19</v>
      </c>
      <c r="C18" s="19" t="s">
        <v>1</v>
      </c>
      <c r="D18" s="12">
        <v>3</v>
      </c>
      <c r="E18" s="8">
        <v>7560</v>
      </c>
      <c r="F18" s="20">
        <f t="shared" si="0"/>
        <v>22680</v>
      </c>
      <c r="G18" s="8">
        <v>6804</v>
      </c>
    </row>
    <row r="19" spans="1:7" x14ac:dyDescent="0.3">
      <c r="A19" s="7" t="s">
        <v>20</v>
      </c>
      <c r="B19" s="7" t="s">
        <v>21</v>
      </c>
      <c r="C19" s="19" t="s">
        <v>1</v>
      </c>
      <c r="D19" s="12">
        <v>12</v>
      </c>
      <c r="E19" s="8">
        <v>7353</v>
      </c>
      <c r="F19" s="20">
        <f t="shared" si="0"/>
        <v>88236</v>
      </c>
      <c r="G19" s="8">
        <v>7178</v>
      </c>
    </row>
    <row r="20" spans="1:7" ht="24" x14ac:dyDescent="0.3">
      <c r="A20" s="7" t="s">
        <v>22</v>
      </c>
      <c r="B20" s="7" t="s">
        <v>23</v>
      </c>
      <c r="C20" s="19" t="s">
        <v>1</v>
      </c>
      <c r="D20" s="12">
        <v>10</v>
      </c>
      <c r="E20" s="8">
        <v>7574</v>
      </c>
      <c r="F20" s="20">
        <f t="shared" si="0"/>
        <v>75740</v>
      </c>
      <c r="G20" s="8">
        <v>6817</v>
      </c>
    </row>
    <row r="21" spans="1:7" x14ac:dyDescent="0.3">
      <c r="A21" s="7" t="s">
        <v>24</v>
      </c>
      <c r="B21" s="7" t="s">
        <v>25</v>
      </c>
      <c r="C21" s="19" t="s">
        <v>1</v>
      </c>
      <c r="D21" s="12">
        <v>19</v>
      </c>
      <c r="E21" s="8">
        <v>10063</v>
      </c>
      <c r="F21" s="20">
        <f t="shared" si="0"/>
        <v>191197</v>
      </c>
      <c r="G21" s="8">
        <v>9057</v>
      </c>
    </row>
    <row r="22" spans="1:7" x14ac:dyDescent="0.3">
      <c r="A22" s="7" t="s">
        <v>26</v>
      </c>
      <c r="B22" s="7" t="s">
        <v>27</v>
      </c>
      <c r="C22" s="19" t="s">
        <v>1</v>
      </c>
      <c r="D22" s="12">
        <v>16</v>
      </c>
      <c r="E22" s="8">
        <v>10142</v>
      </c>
      <c r="F22" s="20">
        <f t="shared" si="0"/>
        <v>162272</v>
      </c>
      <c r="G22" s="8">
        <v>9472</v>
      </c>
    </row>
    <row r="23" spans="1:7" x14ac:dyDescent="0.3">
      <c r="A23" s="7" t="s">
        <v>28</v>
      </c>
      <c r="B23" s="7" t="s">
        <v>29</v>
      </c>
      <c r="C23" s="19" t="s">
        <v>1</v>
      </c>
      <c r="D23" s="12">
        <v>9</v>
      </c>
      <c r="E23" s="8">
        <v>6822</v>
      </c>
      <c r="F23" s="20">
        <f t="shared" si="0"/>
        <v>61398</v>
      </c>
      <c r="G23" s="8">
        <v>6140</v>
      </c>
    </row>
    <row r="24" spans="1:7" ht="24" x14ac:dyDescent="0.3">
      <c r="A24" s="7" t="s">
        <v>30</v>
      </c>
      <c r="B24" s="7" t="s">
        <v>31</v>
      </c>
      <c r="C24" s="19" t="s">
        <v>1</v>
      </c>
      <c r="D24" s="12">
        <v>8</v>
      </c>
      <c r="E24" s="8">
        <v>6704</v>
      </c>
      <c r="F24" s="20">
        <f t="shared" si="0"/>
        <v>53632</v>
      </c>
      <c r="G24" s="8">
        <v>6034</v>
      </c>
    </row>
    <row r="25" spans="1:7" x14ac:dyDescent="0.3">
      <c r="A25" s="7" t="s">
        <v>32</v>
      </c>
      <c r="B25" s="7" t="s">
        <v>33</v>
      </c>
      <c r="C25" s="19" t="s">
        <v>1</v>
      </c>
      <c r="D25" s="12">
        <v>1</v>
      </c>
      <c r="E25" s="8">
        <v>9045</v>
      </c>
      <c r="F25" s="20">
        <f t="shared" si="0"/>
        <v>9045</v>
      </c>
      <c r="G25" s="8">
        <v>8141</v>
      </c>
    </row>
    <row r="26" spans="1:7" x14ac:dyDescent="0.3">
      <c r="A26" s="7" t="s">
        <v>34</v>
      </c>
      <c r="B26" s="7" t="s">
        <v>35</v>
      </c>
      <c r="C26" s="19" t="s">
        <v>1</v>
      </c>
      <c r="D26" s="12">
        <v>5</v>
      </c>
      <c r="E26" s="8">
        <v>11306</v>
      </c>
      <c r="F26" s="20">
        <f t="shared" si="0"/>
        <v>56530</v>
      </c>
      <c r="G26" s="8">
        <v>10953</v>
      </c>
    </row>
    <row r="27" spans="1:7" x14ac:dyDescent="0.3">
      <c r="A27" s="7" t="s">
        <v>36</v>
      </c>
      <c r="B27" s="7" t="s">
        <v>37</v>
      </c>
      <c r="C27" s="19" t="s">
        <v>1</v>
      </c>
      <c r="D27" s="12">
        <v>5</v>
      </c>
      <c r="E27" s="8">
        <v>7470</v>
      </c>
      <c r="F27" s="20">
        <f t="shared" si="0"/>
        <v>37350</v>
      </c>
      <c r="G27" s="8">
        <v>6723</v>
      </c>
    </row>
    <row r="28" spans="1:7" x14ac:dyDescent="0.3">
      <c r="A28" s="7" t="s">
        <v>38</v>
      </c>
      <c r="B28" s="7" t="s">
        <v>39</v>
      </c>
      <c r="C28" s="19" t="s">
        <v>1</v>
      </c>
      <c r="D28" s="12">
        <v>2</v>
      </c>
      <c r="E28" s="8">
        <v>9253</v>
      </c>
      <c r="F28" s="20">
        <f t="shared" si="0"/>
        <v>18506</v>
      </c>
      <c r="G28" s="8">
        <v>8328</v>
      </c>
    </row>
    <row r="29" spans="1:7" x14ac:dyDescent="0.3">
      <c r="A29" s="7" t="s">
        <v>40</v>
      </c>
      <c r="B29" s="7" t="s">
        <v>41</v>
      </c>
      <c r="C29" s="19" t="s">
        <v>1</v>
      </c>
      <c r="D29" s="12">
        <v>7</v>
      </c>
      <c r="E29" s="8">
        <v>8970</v>
      </c>
      <c r="F29" s="20">
        <f t="shared" si="0"/>
        <v>62790</v>
      </c>
      <c r="G29" s="8">
        <v>8073</v>
      </c>
    </row>
    <row r="30" spans="1:7" x14ac:dyDescent="0.3">
      <c r="A30" s="7" t="s">
        <v>42</v>
      </c>
      <c r="B30" s="7" t="s">
        <v>43</v>
      </c>
      <c r="C30" s="19" t="s">
        <v>1</v>
      </c>
      <c r="D30" s="12">
        <v>11</v>
      </c>
      <c r="E30" s="8">
        <v>6714</v>
      </c>
      <c r="F30" s="20">
        <f t="shared" si="0"/>
        <v>73854</v>
      </c>
      <c r="G30" s="8">
        <v>6179</v>
      </c>
    </row>
    <row r="31" spans="1:7" ht="24" x14ac:dyDescent="0.3">
      <c r="A31" s="7" t="s">
        <v>44</v>
      </c>
      <c r="B31" s="7" t="s">
        <v>45</v>
      </c>
      <c r="C31" s="19" t="s">
        <v>1</v>
      </c>
      <c r="D31" s="12">
        <v>1</v>
      </c>
      <c r="E31" s="8">
        <v>8600</v>
      </c>
      <c r="F31" s="20">
        <f t="shared" si="0"/>
        <v>8600</v>
      </c>
      <c r="G31" s="8">
        <v>7740</v>
      </c>
    </row>
    <row r="32" spans="1:7" ht="24" x14ac:dyDescent="0.3">
      <c r="A32" s="7" t="s">
        <v>46</v>
      </c>
      <c r="B32" s="7" t="s">
        <v>47</v>
      </c>
      <c r="C32" s="19" t="s">
        <v>1</v>
      </c>
      <c r="D32" s="12">
        <v>15</v>
      </c>
      <c r="E32" s="8">
        <v>5691</v>
      </c>
      <c r="F32" s="20">
        <f t="shared" si="0"/>
        <v>85365</v>
      </c>
      <c r="G32" s="8">
        <v>5138</v>
      </c>
    </row>
    <row r="33" spans="1:7" x14ac:dyDescent="0.3">
      <c r="A33" s="7" t="s">
        <v>48</v>
      </c>
      <c r="B33" s="7" t="s">
        <v>49</v>
      </c>
      <c r="C33" s="19" t="s">
        <v>1</v>
      </c>
      <c r="D33" s="12">
        <v>7</v>
      </c>
      <c r="E33" s="8">
        <v>7560</v>
      </c>
      <c r="F33" s="20">
        <f t="shared" si="0"/>
        <v>52920</v>
      </c>
      <c r="G33" s="8">
        <v>7358</v>
      </c>
    </row>
    <row r="34" spans="1:7" ht="24" x14ac:dyDescent="0.3">
      <c r="A34" s="7" t="s">
        <v>50</v>
      </c>
      <c r="B34" s="7" t="s">
        <v>51</v>
      </c>
      <c r="C34" s="19" t="s">
        <v>1</v>
      </c>
      <c r="D34" s="12">
        <v>1</v>
      </c>
      <c r="E34" s="8">
        <v>7959</v>
      </c>
      <c r="F34" s="20">
        <f t="shared" si="0"/>
        <v>7959</v>
      </c>
      <c r="G34" s="8">
        <v>7541</v>
      </c>
    </row>
    <row r="35" spans="1:7" ht="24" x14ac:dyDescent="0.3">
      <c r="A35" s="7" t="s">
        <v>52</v>
      </c>
      <c r="B35" s="7" t="s">
        <v>53</v>
      </c>
      <c r="C35" s="19" t="s">
        <v>1</v>
      </c>
      <c r="D35" s="12">
        <v>1</v>
      </c>
      <c r="E35" s="8">
        <v>7114</v>
      </c>
      <c r="F35" s="20">
        <f t="shared" si="0"/>
        <v>7114</v>
      </c>
      <c r="G35" s="8">
        <v>6403</v>
      </c>
    </row>
    <row r="36" spans="1:7" x14ac:dyDescent="0.3">
      <c r="A36" s="7" t="s">
        <v>54</v>
      </c>
      <c r="B36" s="7" t="s">
        <v>55</v>
      </c>
      <c r="C36" s="19" t="s">
        <v>1</v>
      </c>
      <c r="D36" s="12">
        <v>5</v>
      </c>
      <c r="E36" s="8">
        <v>7785</v>
      </c>
      <c r="F36" s="20">
        <f t="shared" si="0"/>
        <v>38925</v>
      </c>
      <c r="G36" s="8">
        <v>7007</v>
      </c>
    </row>
    <row r="37" spans="1:7" ht="36" x14ac:dyDescent="0.3">
      <c r="A37" s="7" t="s">
        <v>56</v>
      </c>
      <c r="B37" s="7" t="s">
        <v>57</v>
      </c>
      <c r="C37" s="19" t="s">
        <v>1</v>
      </c>
      <c r="D37" s="12">
        <v>12</v>
      </c>
      <c r="E37" s="8">
        <v>9765</v>
      </c>
      <c r="F37" s="20">
        <f t="shared" si="0"/>
        <v>117180</v>
      </c>
      <c r="G37" s="8">
        <v>8789</v>
      </c>
    </row>
    <row r="38" spans="1:7" ht="24" x14ac:dyDescent="0.3">
      <c r="A38" s="7" t="s">
        <v>58</v>
      </c>
      <c r="B38" s="7" t="s">
        <v>59</v>
      </c>
      <c r="C38" s="19" t="s">
        <v>1</v>
      </c>
      <c r="D38" s="12">
        <v>5</v>
      </c>
      <c r="E38" s="8">
        <v>6984</v>
      </c>
      <c r="F38" s="20">
        <f t="shared" si="0"/>
        <v>34920</v>
      </c>
      <c r="G38" s="8">
        <v>6286</v>
      </c>
    </row>
    <row r="39" spans="1:7" ht="24" x14ac:dyDescent="0.3">
      <c r="A39" s="7" t="s">
        <v>60</v>
      </c>
      <c r="B39" s="7" t="s">
        <v>61</v>
      </c>
      <c r="C39" s="19" t="s">
        <v>1</v>
      </c>
      <c r="D39" s="12">
        <v>28</v>
      </c>
      <c r="E39" s="8">
        <v>7589</v>
      </c>
      <c r="F39" s="20">
        <f t="shared" si="0"/>
        <v>212492</v>
      </c>
      <c r="G39" s="8">
        <v>7564</v>
      </c>
    </row>
    <row r="40" spans="1:7" x14ac:dyDescent="0.3">
      <c r="A40" s="7" t="s">
        <v>62</v>
      </c>
      <c r="B40" s="7" t="s">
        <v>63</v>
      </c>
      <c r="C40" s="19" t="s">
        <v>1</v>
      </c>
      <c r="D40" s="12">
        <v>5</v>
      </c>
      <c r="E40" s="8">
        <v>12500</v>
      </c>
      <c r="F40" s="20">
        <f t="shared" si="0"/>
        <v>62500</v>
      </c>
      <c r="G40" s="8">
        <v>11250</v>
      </c>
    </row>
    <row r="41" spans="1:7" ht="24" x14ac:dyDescent="0.3">
      <c r="A41" s="7" t="s">
        <v>64</v>
      </c>
      <c r="B41" s="7" t="s">
        <v>65</v>
      </c>
      <c r="C41" s="19" t="s">
        <v>1</v>
      </c>
      <c r="D41" s="12">
        <v>1</v>
      </c>
      <c r="E41" s="8">
        <v>7281</v>
      </c>
      <c r="F41" s="20">
        <f t="shared" si="0"/>
        <v>7281</v>
      </c>
      <c r="G41" s="8">
        <v>6553</v>
      </c>
    </row>
    <row r="42" spans="1:7" ht="24" x14ac:dyDescent="0.3">
      <c r="A42" s="7" t="s">
        <v>66</v>
      </c>
      <c r="B42" s="7" t="s">
        <v>67</v>
      </c>
      <c r="C42" s="19" t="s">
        <v>1</v>
      </c>
      <c r="D42" s="12">
        <v>1</v>
      </c>
      <c r="E42" s="8">
        <v>9733</v>
      </c>
      <c r="F42" s="20">
        <f t="shared" si="0"/>
        <v>9733</v>
      </c>
      <c r="G42" s="8">
        <v>8760</v>
      </c>
    </row>
    <row r="43" spans="1:7" x14ac:dyDescent="0.3">
      <c r="A43" s="7" t="s">
        <v>68</v>
      </c>
      <c r="B43" s="7" t="s">
        <v>69</v>
      </c>
      <c r="C43" s="19" t="s">
        <v>1</v>
      </c>
      <c r="D43" s="12">
        <v>1</v>
      </c>
      <c r="E43" s="8">
        <v>7533</v>
      </c>
      <c r="F43" s="20">
        <f t="shared" si="0"/>
        <v>7533</v>
      </c>
      <c r="G43" s="8">
        <v>7060</v>
      </c>
    </row>
    <row r="44" spans="1:7" x14ac:dyDescent="0.3">
      <c r="A44" s="7" t="s">
        <v>70</v>
      </c>
      <c r="B44" s="7" t="s">
        <v>71</v>
      </c>
      <c r="C44" s="19" t="s">
        <v>1</v>
      </c>
      <c r="D44" s="12">
        <v>1</v>
      </c>
      <c r="E44" s="8">
        <v>8130</v>
      </c>
      <c r="F44" s="20">
        <f t="shared" si="0"/>
        <v>8130</v>
      </c>
      <c r="G44" s="8">
        <v>7550</v>
      </c>
    </row>
    <row r="45" spans="1:7" ht="24" x14ac:dyDescent="0.3">
      <c r="A45" s="7" t="s">
        <v>72</v>
      </c>
      <c r="B45" s="7" t="s">
        <v>73</v>
      </c>
      <c r="C45" s="19" t="s">
        <v>1</v>
      </c>
      <c r="D45" s="12">
        <v>3</v>
      </c>
      <c r="E45" s="8">
        <v>7648</v>
      </c>
      <c r="F45" s="20">
        <f t="shared" si="0"/>
        <v>22944</v>
      </c>
      <c r="G45" s="8">
        <v>7223</v>
      </c>
    </row>
    <row r="46" spans="1:7" ht="24" x14ac:dyDescent="0.3">
      <c r="A46" s="7" t="s">
        <v>74</v>
      </c>
      <c r="B46" s="7" t="s">
        <v>75</v>
      </c>
      <c r="C46" s="19" t="s">
        <v>1</v>
      </c>
      <c r="D46" s="12">
        <v>4</v>
      </c>
      <c r="E46" s="8">
        <v>6164</v>
      </c>
      <c r="F46" s="20">
        <f t="shared" si="0"/>
        <v>24656</v>
      </c>
      <c r="G46" s="8">
        <v>5548</v>
      </c>
    </row>
    <row r="47" spans="1:7" x14ac:dyDescent="0.3">
      <c r="A47" s="7" t="s">
        <v>76</v>
      </c>
      <c r="B47" s="7" t="s">
        <v>77</v>
      </c>
      <c r="C47" s="19" t="s">
        <v>1</v>
      </c>
      <c r="D47" s="12">
        <v>1</v>
      </c>
      <c r="E47" s="8">
        <v>6932</v>
      </c>
      <c r="F47" s="20">
        <f t="shared" si="0"/>
        <v>6932</v>
      </c>
      <c r="G47" s="8">
        <v>6239</v>
      </c>
    </row>
    <row r="48" spans="1:7" ht="24" x14ac:dyDescent="0.3">
      <c r="A48" s="7" t="s">
        <v>78</v>
      </c>
      <c r="B48" s="7" t="s">
        <v>79</v>
      </c>
      <c r="C48" s="19" t="s">
        <v>1</v>
      </c>
      <c r="D48" s="12">
        <v>5</v>
      </c>
      <c r="E48" s="8">
        <v>9794</v>
      </c>
      <c r="F48" s="20">
        <f t="shared" si="0"/>
        <v>48970</v>
      </c>
      <c r="G48" s="8">
        <v>9475</v>
      </c>
    </row>
    <row r="49" spans="1:7" ht="24" x14ac:dyDescent="0.3">
      <c r="A49" s="7" t="s">
        <v>80</v>
      </c>
      <c r="B49" s="7" t="s">
        <v>81</v>
      </c>
      <c r="C49" s="19" t="s">
        <v>1</v>
      </c>
      <c r="D49" s="12">
        <v>9</v>
      </c>
      <c r="E49" s="8">
        <v>8300</v>
      </c>
      <c r="F49" s="20">
        <f t="shared" si="0"/>
        <v>74700</v>
      </c>
      <c r="G49" s="8">
        <v>7470</v>
      </c>
    </row>
    <row r="50" spans="1:7" ht="24" x14ac:dyDescent="0.3">
      <c r="A50" s="7" t="s">
        <v>82</v>
      </c>
      <c r="B50" s="7" t="s">
        <v>83</v>
      </c>
      <c r="C50" s="19" t="s">
        <v>1</v>
      </c>
      <c r="D50" s="12">
        <v>3</v>
      </c>
      <c r="E50" s="8">
        <v>9969</v>
      </c>
      <c r="F50" s="20">
        <f t="shared" si="0"/>
        <v>29907</v>
      </c>
      <c r="G50" s="8">
        <v>8972</v>
      </c>
    </row>
    <row r="51" spans="1:7" x14ac:dyDescent="0.3">
      <c r="A51" s="7" t="s">
        <v>84</v>
      </c>
      <c r="B51" s="7" t="s">
        <v>85</v>
      </c>
      <c r="C51" s="19" t="s">
        <v>1</v>
      </c>
      <c r="D51" s="12">
        <v>1</v>
      </c>
      <c r="E51" s="8">
        <v>8200</v>
      </c>
      <c r="F51" s="20">
        <f t="shared" si="0"/>
        <v>8200</v>
      </c>
      <c r="G51" s="8">
        <v>7380</v>
      </c>
    </row>
    <row r="52" spans="1:7" x14ac:dyDescent="0.3">
      <c r="A52" s="7" t="s">
        <v>192</v>
      </c>
      <c r="B52" s="7" t="s">
        <v>193</v>
      </c>
      <c r="C52" s="19" t="s">
        <v>1</v>
      </c>
      <c r="D52" s="12"/>
      <c r="E52" s="8">
        <v>8280</v>
      </c>
      <c r="F52" s="20">
        <f t="shared" si="0"/>
        <v>0</v>
      </c>
      <c r="G52" s="8">
        <v>7777</v>
      </c>
    </row>
    <row r="53" spans="1:7" x14ac:dyDescent="0.3">
      <c r="A53" s="7" t="s">
        <v>194</v>
      </c>
      <c r="B53" s="7" t="s">
        <v>195</v>
      </c>
      <c r="C53" s="19" t="s">
        <v>1</v>
      </c>
      <c r="D53" s="12"/>
      <c r="E53" s="8">
        <v>7200</v>
      </c>
      <c r="F53" s="20">
        <f t="shared" si="0"/>
        <v>0</v>
      </c>
      <c r="G53" s="8">
        <v>6480</v>
      </c>
    </row>
    <row r="54" spans="1:7" x14ac:dyDescent="0.3">
      <c r="A54" s="7" t="s">
        <v>196</v>
      </c>
      <c r="B54" s="7" t="s">
        <v>197</v>
      </c>
      <c r="C54" s="19" t="s">
        <v>1</v>
      </c>
      <c r="D54" s="12"/>
      <c r="E54" s="8">
        <v>9929</v>
      </c>
      <c r="F54" s="20">
        <f t="shared" si="0"/>
        <v>0</v>
      </c>
      <c r="G54" s="8">
        <v>8936</v>
      </c>
    </row>
    <row r="55" spans="1:7" x14ac:dyDescent="0.3">
      <c r="A55" s="7" t="s">
        <v>198</v>
      </c>
      <c r="B55" s="7" t="s">
        <v>199</v>
      </c>
      <c r="C55" s="19" t="s">
        <v>1</v>
      </c>
      <c r="D55" s="12"/>
      <c r="E55" s="8">
        <v>7519</v>
      </c>
      <c r="F55" s="20">
        <f t="shared" si="0"/>
        <v>0</v>
      </c>
      <c r="G55" s="8">
        <v>7473</v>
      </c>
    </row>
    <row r="56" spans="1:7" x14ac:dyDescent="0.3">
      <c r="A56" s="7" t="s">
        <v>200</v>
      </c>
      <c r="B56" s="7" t="s">
        <v>201</v>
      </c>
      <c r="C56" s="19" t="s">
        <v>1</v>
      </c>
      <c r="D56" s="12"/>
      <c r="E56" s="8">
        <v>11250</v>
      </c>
      <c r="F56" s="20">
        <f t="shared" si="0"/>
        <v>0</v>
      </c>
      <c r="G56" s="8">
        <v>10125</v>
      </c>
    </row>
    <row r="57" spans="1:7" x14ac:dyDescent="0.3">
      <c r="A57" s="7" t="s">
        <v>202</v>
      </c>
      <c r="B57" s="7" t="s">
        <v>203</v>
      </c>
      <c r="C57" s="19" t="s">
        <v>1</v>
      </c>
      <c r="D57" s="12"/>
      <c r="E57" s="8">
        <v>6015</v>
      </c>
      <c r="F57" s="20">
        <f t="shared" si="0"/>
        <v>0</v>
      </c>
      <c r="G57" s="8">
        <v>5414</v>
      </c>
    </row>
    <row r="58" spans="1:7" ht="24" x14ac:dyDescent="0.3">
      <c r="A58" s="7" t="s">
        <v>204</v>
      </c>
      <c r="B58" s="7" t="s">
        <v>205</v>
      </c>
      <c r="C58" s="19" t="s">
        <v>1</v>
      </c>
      <c r="D58" s="12"/>
      <c r="E58" s="8">
        <v>9990</v>
      </c>
      <c r="F58" s="20">
        <f t="shared" si="0"/>
        <v>0</v>
      </c>
      <c r="G58" s="8">
        <v>9222</v>
      </c>
    </row>
    <row r="59" spans="1:7" ht="24" x14ac:dyDescent="0.3">
      <c r="A59" s="7" t="s">
        <v>206</v>
      </c>
      <c r="B59" s="7" t="s">
        <v>207</v>
      </c>
      <c r="C59" s="19" t="s">
        <v>1</v>
      </c>
      <c r="D59" s="12"/>
      <c r="E59" s="8">
        <v>6751</v>
      </c>
      <c r="F59" s="20">
        <f t="shared" si="0"/>
        <v>0</v>
      </c>
      <c r="G59" s="8">
        <v>6668</v>
      </c>
    </row>
    <row r="60" spans="1:7" x14ac:dyDescent="0.3">
      <c r="A60" s="7" t="s">
        <v>208</v>
      </c>
      <c r="B60" s="7" t="s">
        <v>209</v>
      </c>
      <c r="C60" s="19" t="s">
        <v>1</v>
      </c>
      <c r="D60" s="12"/>
      <c r="E60" s="8">
        <v>9675</v>
      </c>
      <c r="F60" s="20">
        <f t="shared" si="0"/>
        <v>0</v>
      </c>
      <c r="G60" s="8">
        <v>9475</v>
      </c>
    </row>
    <row r="61" spans="1:7" x14ac:dyDescent="0.3">
      <c r="A61" s="7" t="s">
        <v>210</v>
      </c>
      <c r="B61" s="7" t="s">
        <v>211</v>
      </c>
      <c r="C61" s="19" t="s">
        <v>1</v>
      </c>
      <c r="D61" s="12"/>
      <c r="E61" s="8">
        <v>8361</v>
      </c>
      <c r="F61" s="20">
        <f t="shared" si="0"/>
        <v>0</v>
      </c>
      <c r="G61" s="8">
        <v>8179</v>
      </c>
    </row>
    <row r="62" spans="1:7" x14ac:dyDescent="0.3">
      <c r="A62" s="7" t="s">
        <v>212</v>
      </c>
      <c r="B62" s="7" t="s">
        <v>213</v>
      </c>
      <c r="C62" s="19" t="s">
        <v>1</v>
      </c>
      <c r="D62" s="12"/>
      <c r="E62" s="8">
        <v>7239</v>
      </c>
      <c r="F62" s="20">
        <f t="shared" si="0"/>
        <v>0</v>
      </c>
      <c r="G62" s="8">
        <v>6936</v>
      </c>
    </row>
    <row r="63" spans="1:7" x14ac:dyDescent="0.3">
      <c r="A63" s="7" t="s">
        <v>214</v>
      </c>
      <c r="B63" s="7" t="s">
        <v>215</v>
      </c>
      <c r="C63" s="19" t="s">
        <v>1</v>
      </c>
      <c r="D63" s="12"/>
      <c r="E63" s="8">
        <v>7731</v>
      </c>
      <c r="F63" s="20">
        <f t="shared" si="0"/>
        <v>0</v>
      </c>
      <c r="G63" s="8">
        <v>6958</v>
      </c>
    </row>
    <row r="64" spans="1:7" x14ac:dyDescent="0.3">
      <c r="A64" s="7" t="s">
        <v>216</v>
      </c>
      <c r="B64" s="7" t="s">
        <v>217</v>
      </c>
      <c r="C64" s="19" t="s">
        <v>1</v>
      </c>
      <c r="D64" s="12"/>
      <c r="E64" s="8">
        <v>10280</v>
      </c>
      <c r="F64" s="20">
        <f t="shared" si="0"/>
        <v>0</v>
      </c>
      <c r="G64" s="8">
        <v>9252</v>
      </c>
    </row>
    <row r="65" spans="1:7" x14ac:dyDescent="0.3">
      <c r="A65" s="7" t="s">
        <v>218</v>
      </c>
      <c r="B65" s="7" t="s">
        <v>219</v>
      </c>
      <c r="C65" s="19" t="s">
        <v>1</v>
      </c>
      <c r="D65" s="12"/>
      <c r="E65" s="8">
        <v>7034</v>
      </c>
      <c r="F65" s="20">
        <f t="shared" si="0"/>
        <v>0</v>
      </c>
      <c r="G65" s="8">
        <v>6331</v>
      </c>
    </row>
    <row r="66" spans="1:7" x14ac:dyDescent="0.3">
      <c r="A66" s="7" t="s">
        <v>220</v>
      </c>
      <c r="B66" s="7" t="s">
        <v>221</v>
      </c>
      <c r="C66" s="19" t="s">
        <v>1</v>
      </c>
      <c r="D66" s="12"/>
      <c r="E66" s="8">
        <v>7210</v>
      </c>
      <c r="F66" s="20">
        <f t="shared" si="0"/>
        <v>0</v>
      </c>
      <c r="G66" s="8">
        <v>6489</v>
      </c>
    </row>
    <row r="67" spans="1:7" x14ac:dyDescent="0.3">
      <c r="A67" s="7" t="s">
        <v>222</v>
      </c>
      <c r="B67" s="7" t="s">
        <v>223</v>
      </c>
      <c r="C67" s="19" t="s">
        <v>1</v>
      </c>
      <c r="D67" s="12"/>
      <c r="E67" s="8">
        <v>9200</v>
      </c>
      <c r="F67" s="20">
        <f t="shared" si="0"/>
        <v>0</v>
      </c>
      <c r="G67" s="8">
        <v>8883</v>
      </c>
    </row>
    <row r="68" spans="1:7" x14ac:dyDescent="0.3">
      <c r="A68" s="7" t="s">
        <v>224</v>
      </c>
      <c r="B68" s="7" t="s">
        <v>225</v>
      </c>
      <c r="C68" s="19" t="s">
        <v>1</v>
      </c>
      <c r="D68" s="12"/>
      <c r="E68" s="8">
        <v>7933</v>
      </c>
      <c r="F68" s="20">
        <f t="shared" si="0"/>
        <v>0</v>
      </c>
      <c r="G68" s="8">
        <v>7613</v>
      </c>
    </row>
    <row r="69" spans="1:7" x14ac:dyDescent="0.3">
      <c r="A69" s="7" t="s">
        <v>226</v>
      </c>
      <c r="B69" s="7" t="s">
        <v>227</v>
      </c>
      <c r="C69" s="19" t="s">
        <v>1</v>
      </c>
      <c r="D69" s="12"/>
      <c r="E69" s="8">
        <v>7805</v>
      </c>
      <c r="F69" s="20">
        <f t="shared" si="0"/>
        <v>0</v>
      </c>
      <c r="G69" s="8">
        <v>7025</v>
      </c>
    </row>
    <row r="70" spans="1:7" x14ac:dyDescent="0.3">
      <c r="A70" s="7" t="s">
        <v>228</v>
      </c>
      <c r="B70" s="7" t="s">
        <v>229</v>
      </c>
      <c r="C70" s="19" t="s">
        <v>1</v>
      </c>
      <c r="D70" s="12"/>
      <c r="E70" s="8">
        <v>7604</v>
      </c>
      <c r="F70" s="20">
        <f t="shared" si="0"/>
        <v>0</v>
      </c>
      <c r="G70" s="8">
        <v>6844</v>
      </c>
    </row>
    <row r="71" spans="1:7" x14ac:dyDescent="0.3">
      <c r="A71" s="7" t="s">
        <v>230</v>
      </c>
      <c r="B71" s="7" t="s">
        <v>231</v>
      </c>
      <c r="C71" s="19" t="s">
        <v>1</v>
      </c>
      <c r="D71" s="12"/>
      <c r="E71" s="8">
        <v>9000</v>
      </c>
      <c r="F71" s="20">
        <f t="shared" si="0"/>
        <v>0</v>
      </c>
      <c r="G71" s="8">
        <v>8664</v>
      </c>
    </row>
    <row r="72" spans="1:7" x14ac:dyDescent="0.3">
      <c r="A72" s="7" t="s">
        <v>232</v>
      </c>
      <c r="B72" s="7" t="s">
        <v>233</v>
      </c>
      <c r="C72" s="19" t="s">
        <v>1</v>
      </c>
      <c r="D72" s="12"/>
      <c r="E72" s="8">
        <v>7339</v>
      </c>
      <c r="F72" s="20">
        <f t="shared" si="0"/>
        <v>0</v>
      </c>
      <c r="G72" s="8">
        <v>7151</v>
      </c>
    </row>
    <row r="73" spans="1:7" x14ac:dyDescent="0.3">
      <c r="A73" s="7" t="s">
        <v>234</v>
      </c>
      <c r="B73" s="7" t="s">
        <v>235</v>
      </c>
      <c r="C73" s="19" t="s">
        <v>1</v>
      </c>
      <c r="D73" s="12"/>
      <c r="E73" s="8">
        <v>9507</v>
      </c>
      <c r="F73" s="20">
        <f t="shared" si="0"/>
        <v>0</v>
      </c>
      <c r="G73" s="8">
        <v>8556</v>
      </c>
    </row>
    <row r="74" spans="1:7" x14ac:dyDescent="0.3">
      <c r="A74" s="7" t="s">
        <v>236</v>
      </c>
      <c r="B74" s="7" t="s">
        <v>237</v>
      </c>
      <c r="C74" s="19" t="s">
        <v>1</v>
      </c>
      <c r="D74" s="12"/>
      <c r="E74" s="8">
        <v>7339</v>
      </c>
      <c r="F74" s="20">
        <f t="shared" si="0"/>
        <v>0</v>
      </c>
      <c r="G74" s="8">
        <v>7173</v>
      </c>
    </row>
    <row r="75" spans="1:7" x14ac:dyDescent="0.3">
      <c r="A75" s="7" t="s">
        <v>238</v>
      </c>
      <c r="B75" s="7" t="s">
        <v>239</v>
      </c>
      <c r="C75" s="19" t="s">
        <v>1</v>
      </c>
      <c r="D75" s="12"/>
      <c r="E75" s="8">
        <v>8730</v>
      </c>
      <c r="F75" s="20">
        <f t="shared" ref="F75:F138" si="1">D75*E75</f>
        <v>0</v>
      </c>
      <c r="G75" s="8">
        <v>7857</v>
      </c>
    </row>
    <row r="76" spans="1:7" x14ac:dyDescent="0.3">
      <c r="A76" s="7" t="s">
        <v>240</v>
      </c>
      <c r="B76" s="7" t="s">
        <v>241</v>
      </c>
      <c r="C76" s="19" t="s">
        <v>1</v>
      </c>
      <c r="D76" s="12"/>
      <c r="E76" s="8">
        <v>7935</v>
      </c>
      <c r="F76" s="20">
        <f t="shared" si="1"/>
        <v>0</v>
      </c>
      <c r="G76" s="8">
        <v>7658</v>
      </c>
    </row>
    <row r="77" spans="1:7" x14ac:dyDescent="0.3">
      <c r="A77" s="7" t="s">
        <v>242</v>
      </c>
      <c r="B77" s="7" t="s">
        <v>243</v>
      </c>
      <c r="C77" s="19" t="s">
        <v>1</v>
      </c>
      <c r="D77" s="12"/>
      <c r="E77" s="8">
        <v>10175</v>
      </c>
      <c r="F77" s="20">
        <f t="shared" si="1"/>
        <v>0</v>
      </c>
      <c r="G77" s="8">
        <v>9475</v>
      </c>
    </row>
    <row r="78" spans="1:7" ht="24" x14ac:dyDescent="0.3">
      <c r="A78" s="7" t="s">
        <v>87</v>
      </c>
      <c r="B78" s="7" t="s">
        <v>88</v>
      </c>
      <c r="C78" s="13" t="s">
        <v>86</v>
      </c>
      <c r="D78" s="12">
        <v>5</v>
      </c>
      <c r="E78" s="8">
        <v>12400</v>
      </c>
      <c r="F78" s="20">
        <f t="shared" si="1"/>
        <v>62000</v>
      </c>
      <c r="G78" s="8">
        <v>12000</v>
      </c>
    </row>
    <row r="79" spans="1:7" x14ac:dyDescent="0.3">
      <c r="A79" s="7" t="s">
        <v>89</v>
      </c>
      <c r="B79" s="7" t="s">
        <v>90</v>
      </c>
      <c r="C79" s="13" t="s">
        <v>86</v>
      </c>
      <c r="D79" s="12">
        <v>1</v>
      </c>
      <c r="E79" s="8">
        <v>8674</v>
      </c>
      <c r="F79" s="20">
        <f t="shared" si="1"/>
        <v>8674</v>
      </c>
      <c r="G79" s="8">
        <v>7556</v>
      </c>
    </row>
    <row r="80" spans="1:7" ht="24" x14ac:dyDescent="0.3">
      <c r="A80" s="7" t="s">
        <v>91</v>
      </c>
      <c r="B80" s="7" t="s">
        <v>92</v>
      </c>
      <c r="C80" s="13" t="s">
        <v>86</v>
      </c>
      <c r="D80" s="12">
        <v>6</v>
      </c>
      <c r="E80" s="8">
        <v>8083</v>
      </c>
      <c r="F80" s="20">
        <f t="shared" si="1"/>
        <v>48498</v>
      </c>
      <c r="G80" s="8">
        <v>7137</v>
      </c>
    </row>
    <row r="81" spans="1:7" ht="24" x14ac:dyDescent="0.3">
      <c r="A81" s="7" t="s">
        <v>93</v>
      </c>
      <c r="B81" s="7" t="s">
        <v>94</v>
      </c>
      <c r="C81" s="13" t="s">
        <v>86</v>
      </c>
      <c r="D81" s="12">
        <v>4</v>
      </c>
      <c r="E81" s="8">
        <v>11487</v>
      </c>
      <c r="F81" s="20">
        <f t="shared" si="1"/>
        <v>45948</v>
      </c>
      <c r="G81" s="8">
        <v>9764</v>
      </c>
    </row>
    <row r="82" spans="1:7" x14ac:dyDescent="0.3">
      <c r="A82" s="7" t="s">
        <v>95</v>
      </c>
      <c r="B82" s="7" t="s">
        <v>96</v>
      </c>
      <c r="C82" s="13" t="s">
        <v>86</v>
      </c>
      <c r="D82" s="12">
        <v>16</v>
      </c>
      <c r="E82" s="8">
        <v>9151</v>
      </c>
      <c r="F82" s="20">
        <f t="shared" si="1"/>
        <v>146416</v>
      </c>
      <c r="G82" s="8">
        <v>8956</v>
      </c>
    </row>
    <row r="83" spans="1:7" x14ac:dyDescent="0.3">
      <c r="A83" s="7" t="s">
        <v>97</v>
      </c>
      <c r="B83" s="7" t="s">
        <v>98</v>
      </c>
      <c r="C83" s="13" t="s">
        <v>86</v>
      </c>
      <c r="D83" s="12">
        <v>3</v>
      </c>
      <c r="E83" s="8">
        <v>9090</v>
      </c>
      <c r="F83" s="20">
        <f t="shared" si="1"/>
        <v>27270</v>
      </c>
      <c r="G83" s="8">
        <v>7727</v>
      </c>
    </row>
    <row r="84" spans="1:7" x14ac:dyDescent="0.3">
      <c r="A84" s="7" t="s">
        <v>99</v>
      </c>
      <c r="B84" s="7" t="s">
        <v>100</v>
      </c>
      <c r="C84" s="13" t="s">
        <v>86</v>
      </c>
      <c r="D84" s="12">
        <v>7</v>
      </c>
      <c r="E84" s="8">
        <v>12700</v>
      </c>
      <c r="F84" s="20">
        <f t="shared" si="1"/>
        <v>88900</v>
      </c>
      <c r="G84" s="8">
        <v>12000</v>
      </c>
    </row>
    <row r="85" spans="1:7" x14ac:dyDescent="0.3">
      <c r="A85" s="7" t="s">
        <v>101</v>
      </c>
      <c r="B85" s="7" t="s">
        <v>102</v>
      </c>
      <c r="C85" s="13" t="s">
        <v>86</v>
      </c>
      <c r="D85" s="12">
        <v>2</v>
      </c>
      <c r="E85" s="8">
        <v>8377</v>
      </c>
      <c r="F85" s="20">
        <f t="shared" si="1"/>
        <v>16754</v>
      </c>
      <c r="G85" s="8">
        <v>7120</v>
      </c>
    </row>
    <row r="86" spans="1:7" ht="24" x14ac:dyDescent="0.3">
      <c r="A86" s="7" t="s">
        <v>103</v>
      </c>
      <c r="B86" s="7" t="s">
        <v>104</v>
      </c>
      <c r="C86" s="13" t="s">
        <v>86</v>
      </c>
      <c r="D86" s="12">
        <v>3</v>
      </c>
      <c r="E86" s="8">
        <v>10326</v>
      </c>
      <c r="F86" s="20">
        <f t="shared" si="1"/>
        <v>30978</v>
      </c>
      <c r="G86" s="8">
        <v>8777</v>
      </c>
    </row>
    <row r="87" spans="1:7" x14ac:dyDescent="0.3">
      <c r="A87" s="7" t="s">
        <v>105</v>
      </c>
      <c r="B87" s="7" t="s">
        <v>106</v>
      </c>
      <c r="C87" s="13" t="s">
        <v>86</v>
      </c>
      <c r="D87" s="12">
        <v>2</v>
      </c>
      <c r="E87" s="8">
        <v>7930</v>
      </c>
      <c r="F87" s="20">
        <f t="shared" si="1"/>
        <v>15860</v>
      </c>
      <c r="G87" s="8">
        <v>6741</v>
      </c>
    </row>
    <row r="88" spans="1:7" x14ac:dyDescent="0.3">
      <c r="A88" s="7" t="s">
        <v>107</v>
      </c>
      <c r="B88" s="7" t="s">
        <v>108</v>
      </c>
      <c r="C88" s="13" t="s">
        <v>86</v>
      </c>
      <c r="D88" s="12">
        <v>1</v>
      </c>
      <c r="E88" s="8">
        <v>8100</v>
      </c>
      <c r="F88" s="20">
        <f t="shared" si="1"/>
        <v>8100</v>
      </c>
      <c r="G88" s="8">
        <v>6885</v>
      </c>
    </row>
    <row r="89" spans="1:7" ht="24" x14ac:dyDescent="0.3">
      <c r="A89" s="7" t="s">
        <v>109</v>
      </c>
      <c r="B89" s="7" t="s">
        <v>110</v>
      </c>
      <c r="C89" s="13" t="s">
        <v>86</v>
      </c>
      <c r="D89" s="12">
        <v>7</v>
      </c>
      <c r="E89" s="8">
        <v>8130</v>
      </c>
      <c r="F89" s="20">
        <f t="shared" si="1"/>
        <v>56910</v>
      </c>
      <c r="G89" s="8">
        <v>7865</v>
      </c>
    </row>
    <row r="90" spans="1:7" x14ac:dyDescent="0.3">
      <c r="A90" s="7" t="s">
        <v>111</v>
      </c>
      <c r="B90" s="7" t="s">
        <v>112</v>
      </c>
      <c r="C90" s="13" t="s">
        <v>86</v>
      </c>
      <c r="D90" s="12">
        <v>2</v>
      </c>
      <c r="E90" s="8">
        <v>7920</v>
      </c>
      <c r="F90" s="20">
        <f t="shared" si="1"/>
        <v>15840</v>
      </c>
      <c r="G90" s="8">
        <v>6732</v>
      </c>
    </row>
    <row r="91" spans="1:7" x14ac:dyDescent="0.3">
      <c r="A91" s="7" t="s">
        <v>113</v>
      </c>
      <c r="B91" s="7" t="s">
        <v>114</v>
      </c>
      <c r="C91" s="13" t="s">
        <v>86</v>
      </c>
      <c r="D91" s="12">
        <v>2</v>
      </c>
      <c r="E91" s="8">
        <v>8647</v>
      </c>
      <c r="F91" s="20">
        <f t="shared" si="1"/>
        <v>17294</v>
      </c>
      <c r="G91" s="8">
        <v>7959</v>
      </c>
    </row>
    <row r="92" spans="1:7" x14ac:dyDescent="0.3">
      <c r="A92" s="7" t="s">
        <v>115</v>
      </c>
      <c r="B92" s="7" t="s">
        <v>116</v>
      </c>
      <c r="C92" s="13" t="s">
        <v>86</v>
      </c>
      <c r="D92" s="12">
        <v>5</v>
      </c>
      <c r="E92" s="8">
        <v>7297</v>
      </c>
      <c r="F92" s="20">
        <f t="shared" si="1"/>
        <v>36485</v>
      </c>
      <c r="G92" s="8">
        <v>6816</v>
      </c>
    </row>
    <row r="93" spans="1:7" ht="24" x14ac:dyDescent="0.3">
      <c r="A93" s="7" t="s">
        <v>117</v>
      </c>
      <c r="B93" s="7" t="s">
        <v>118</v>
      </c>
      <c r="C93" s="13" t="s">
        <v>86</v>
      </c>
      <c r="D93" s="12">
        <v>7</v>
      </c>
      <c r="E93" s="8">
        <v>8100</v>
      </c>
      <c r="F93" s="20">
        <f t="shared" si="1"/>
        <v>56700</v>
      </c>
      <c r="G93" s="8">
        <v>6885</v>
      </c>
    </row>
    <row r="94" spans="1:7" ht="24" x14ac:dyDescent="0.3">
      <c r="A94" s="7" t="s">
        <v>119</v>
      </c>
      <c r="B94" s="7" t="s">
        <v>120</v>
      </c>
      <c r="C94" s="13" t="s">
        <v>86</v>
      </c>
      <c r="D94" s="12">
        <v>6</v>
      </c>
      <c r="E94" s="8">
        <v>7280</v>
      </c>
      <c r="F94" s="20">
        <f t="shared" si="1"/>
        <v>43680</v>
      </c>
      <c r="G94" s="8">
        <v>6188</v>
      </c>
    </row>
    <row r="95" spans="1:7" ht="24" x14ac:dyDescent="0.3">
      <c r="A95" s="7" t="s">
        <v>121</v>
      </c>
      <c r="B95" s="7" t="s">
        <v>122</v>
      </c>
      <c r="C95" s="13" t="s">
        <v>86</v>
      </c>
      <c r="D95" s="12">
        <v>5</v>
      </c>
      <c r="E95" s="8">
        <v>8423</v>
      </c>
      <c r="F95" s="20">
        <f t="shared" si="1"/>
        <v>42115</v>
      </c>
      <c r="G95" s="8">
        <v>7160</v>
      </c>
    </row>
    <row r="96" spans="1:7" x14ac:dyDescent="0.3">
      <c r="A96" s="7" t="s">
        <v>123</v>
      </c>
      <c r="B96" s="7" t="s">
        <v>124</v>
      </c>
      <c r="C96" s="13" t="s">
        <v>86</v>
      </c>
      <c r="D96" s="12">
        <v>1</v>
      </c>
      <c r="E96" s="8">
        <v>10800</v>
      </c>
      <c r="F96" s="20">
        <f t="shared" si="1"/>
        <v>10800</v>
      </c>
      <c r="G96" s="8">
        <v>9372</v>
      </c>
    </row>
    <row r="97" spans="1:7" x14ac:dyDescent="0.3">
      <c r="A97" s="7" t="s">
        <v>125</v>
      </c>
      <c r="B97" s="7" t="s">
        <v>126</v>
      </c>
      <c r="C97" s="13" t="s">
        <v>86</v>
      </c>
      <c r="D97" s="12">
        <v>8</v>
      </c>
      <c r="E97" s="8">
        <v>9440</v>
      </c>
      <c r="F97" s="20">
        <f t="shared" si="1"/>
        <v>75520</v>
      </c>
      <c r="G97" s="8">
        <v>8864</v>
      </c>
    </row>
    <row r="98" spans="1:7" ht="24" x14ac:dyDescent="0.3">
      <c r="A98" s="7" t="s">
        <v>127</v>
      </c>
      <c r="B98" s="7" t="s">
        <v>128</v>
      </c>
      <c r="C98" s="13" t="s">
        <v>86</v>
      </c>
      <c r="D98" s="12">
        <v>2</v>
      </c>
      <c r="E98" s="8">
        <v>9540</v>
      </c>
      <c r="F98" s="20">
        <f t="shared" si="1"/>
        <v>19080</v>
      </c>
      <c r="G98" s="8">
        <v>8109</v>
      </c>
    </row>
    <row r="99" spans="1:7" x14ac:dyDescent="0.3">
      <c r="A99" s="7" t="s">
        <v>129</v>
      </c>
      <c r="B99" s="7" t="s">
        <v>130</v>
      </c>
      <c r="C99" s="13" t="s">
        <v>86</v>
      </c>
      <c r="D99" s="12">
        <v>1</v>
      </c>
      <c r="E99" s="8">
        <v>8292</v>
      </c>
      <c r="F99" s="20">
        <f t="shared" si="1"/>
        <v>8292</v>
      </c>
      <c r="G99" s="8">
        <v>7644</v>
      </c>
    </row>
    <row r="100" spans="1:7" ht="24" x14ac:dyDescent="0.3">
      <c r="A100" s="7" t="s">
        <v>131</v>
      </c>
      <c r="B100" s="7" t="s">
        <v>132</v>
      </c>
      <c r="C100" s="13" t="s">
        <v>86</v>
      </c>
      <c r="D100" s="12">
        <v>2</v>
      </c>
      <c r="E100" s="8">
        <v>8961</v>
      </c>
      <c r="F100" s="20">
        <f t="shared" si="1"/>
        <v>17922</v>
      </c>
      <c r="G100" s="8">
        <v>7617</v>
      </c>
    </row>
    <row r="101" spans="1:7" x14ac:dyDescent="0.3">
      <c r="A101" s="7" t="s">
        <v>133</v>
      </c>
      <c r="B101" s="7" t="s">
        <v>134</v>
      </c>
      <c r="C101" s="13" t="s">
        <v>86</v>
      </c>
      <c r="D101" s="12">
        <v>4</v>
      </c>
      <c r="E101" s="8">
        <v>10120</v>
      </c>
      <c r="F101" s="20">
        <f t="shared" si="1"/>
        <v>40480</v>
      </c>
      <c r="G101" s="8">
        <v>10019</v>
      </c>
    </row>
    <row r="102" spans="1:7" x14ac:dyDescent="0.3">
      <c r="A102" s="7" t="s">
        <v>135</v>
      </c>
      <c r="B102" s="7" t="s">
        <v>136</v>
      </c>
      <c r="C102" s="13" t="s">
        <v>86</v>
      </c>
      <c r="D102" s="12">
        <v>1</v>
      </c>
      <c r="E102" s="8">
        <v>8456</v>
      </c>
      <c r="F102" s="20">
        <f t="shared" si="1"/>
        <v>8456</v>
      </c>
      <c r="G102" s="8">
        <v>7188</v>
      </c>
    </row>
    <row r="103" spans="1:7" ht="24" x14ac:dyDescent="0.3">
      <c r="A103" s="7" t="s">
        <v>137</v>
      </c>
      <c r="B103" s="7" t="s">
        <v>138</v>
      </c>
      <c r="C103" s="13" t="s">
        <v>86</v>
      </c>
      <c r="D103" s="12">
        <v>3</v>
      </c>
      <c r="E103" s="8">
        <v>8808</v>
      </c>
      <c r="F103" s="20">
        <f t="shared" si="1"/>
        <v>26424</v>
      </c>
      <c r="G103" s="8">
        <v>7487</v>
      </c>
    </row>
    <row r="104" spans="1:7" x14ac:dyDescent="0.3">
      <c r="A104" s="7" t="s">
        <v>139</v>
      </c>
      <c r="B104" s="7" t="s">
        <v>140</v>
      </c>
      <c r="C104" s="13" t="s">
        <v>86</v>
      </c>
      <c r="D104" s="12">
        <v>7</v>
      </c>
      <c r="E104" s="8">
        <v>6847</v>
      </c>
      <c r="F104" s="20">
        <f t="shared" si="1"/>
        <v>47929</v>
      </c>
      <c r="G104" s="8">
        <v>5820</v>
      </c>
    </row>
    <row r="105" spans="1:7" x14ac:dyDescent="0.3">
      <c r="A105" s="7" t="s">
        <v>141</v>
      </c>
      <c r="B105" s="7" t="s">
        <v>142</v>
      </c>
      <c r="C105" s="13" t="s">
        <v>86</v>
      </c>
      <c r="D105" s="12">
        <v>5</v>
      </c>
      <c r="E105" s="8">
        <v>9966</v>
      </c>
      <c r="F105" s="20">
        <f t="shared" si="1"/>
        <v>49830</v>
      </c>
      <c r="G105" s="8">
        <v>8752</v>
      </c>
    </row>
    <row r="106" spans="1:7" ht="24" x14ac:dyDescent="0.3">
      <c r="A106" s="7" t="s">
        <v>143</v>
      </c>
      <c r="B106" s="7" t="s">
        <v>144</v>
      </c>
      <c r="C106" s="13" t="s">
        <v>86</v>
      </c>
      <c r="D106" s="12">
        <v>3</v>
      </c>
      <c r="E106" s="8">
        <v>8501</v>
      </c>
      <c r="F106" s="20">
        <f t="shared" si="1"/>
        <v>25503</v>
      </c>
      <c r="G106" s="8">
        <v>7226</v>
      </c>
    </row>
    <row r="107" spans="1:7" x14ac:dyDescent="0.3">
      <c r="A107" s="7" t="s">
        <v>145</v>
      </c>
      <c r="B107" s="7" t="s">
        <v>146</v>
      </c>
      <c r="C107" s="13" t="s">
        <v>86</v>
      </c>
      <c r="D107" s="12">
        <v>6</v>
      </c>
      <c r="E107" s="8">
        <v>12053</v>
      </c>
      <c r="F107" s="20">
        <f t="shared" si="1"/>
        <v>72318</v>
      </c>
      <c r="G107" s="8">
        <v>10626</v>
      </c>
    </row>
    <row r="108" spans="1:7" x14ac:dyDescent="0.3">
      <c r="A108" s="7" t="s">
        <v>147</v>
      </c>
      <c r="B108" s="7" t="s">
        <v>148</v>
      </c>
      <c r="C108" s="13" t="s">
        <v>86</v>
      </c>
      <c r="D108" s="12">
        <v>1</v>
      </c>
      <c r="E108" s="8">
        <v>7916</v>
      </c>
      <c r="F108" s="20">
        <f t="shared" si="1"/>
        <v>7916</v>
      </c>
      <c r="G108" s="8">
        <v>7805</v>
      </c>
    </row>
    <row r="109" spans="1:7" ht="24" x14ac:dyDescent="0.3">
      <c r="A109" s="7" t="s">
        <v>149</v>
      </c>
      <c r="B109" s="7" t="s">
        <v>150</v>
      </c>
      <c r="C109" s="13" t="s">
        <v>86</v>
      </c>
      <c r="D109" s="12">
        <v>27</v>
      </c>
      <c r="E109" s="8">
        <v>8756</v>
      </c>
      <c r="F109" s="20">
        <f t="shared" si="1"/>
        <v>236412</v>
      </c>
      <c r="G109" s="8">
        <v>7443</v>
      </c>
    </row>
    <row r="110" spans="1:7" x14ac:dyDescent="0.3">
      <c r="A110" s="7" t="s">
        <v>151</v>
      </c>
      <c r="B110" s="7" t="s">
        <v>152</v>
      </c>
      <c r="C110" s="13" t="s">
        <v>86</v>
      </c>
      <c r="D110" s="12">
        <v>12</v>
      </c>
      <c r="E110" s="8">
        <v>8505</v>
      </c>
      <c r="F110" s="20">
        <f t="shared" si="1"/>
        <v>102060</v>
      </c>
      <c r="G110" s="8">
        <v>7229</v>
      </c>
    </row>
    <row r="111" spans="1:7" x14ac:dyDescent="0.3">
      <c r="A111" s="7" t="s">
        <v>153</v>
      </c>
      <c r="B111" s="7" t="s">
        <v>154</v>
      </c>
      <c r="C111" s="13" t="s">
        <v>86</v>
      </c>
      <c r="D111" s="12">
        <v>4</v>
      </c>
      <c r="E111" s="8">
        <v>8429</v>
      </c>
      <c r="F111" s="20">
        <f t="shared" si="1"/>
        <v>33716</v>
      </c>
      <c r="G111" s="8">
        <v>7165</v>
      </c>
    </row>
    <row r="112" spans="1:7" x14ac:dyDescent="0.3">
      <c r="A112" s="7" t="s">
        <v>155</v>
      </c>
      <c r="B112" s="7" t="s">
        <v>156</v>
      </c>
      <c r="C112" s="13" t="s">
        <v>86</v>
      </c>
      <c r="D112" s="12">
        <v>8</v>
      </c>
      <c r="E112" s="8">
        <v>8353</v>
      </c>
      <c r="F112" s="20">
        <f t="shared" si="1"/>
        <v>66824</v>
      </c>
      <c r="G112" s="8">
        <v>7100</v>
      </c>
    </row>
    <row r="113" spans="1:7" x14ac:dyDescent="0.3">
      <c r="A113" s="7" t="s">
        <v>157</v>
      </c>
      <c r="B113" s="7" t="s">
        <v>158</v>
      </c>
      <c r="C113" s="13" t="s">
        <v>86</v>
      </c>
      <c r="D113" s="12">
        <v>3</v>
      </c>
      <c r="E113" s="8">
        <v>7070</v>
      </c>
      <c r="F113" s="20">
        <f t="shared" si="1"/>
        <v>21210</v>
      </c>
      <c r="G113" s="8">
        <v>6983</v>
      </c>
    </row>
    <row r="114" spans="1:7" x14ac:dyDescent="0.3">
      <c r="A114" s="7" t="s">
        <v>159</v>
      </c>
      <c r="B114" s="7" t="s">
        <v>160</v>
      </c>
      <c r="C114" s="13" t="s">
        <v>86</v>
      </c>
      <c r="D114" s="12">
        <v>1</v>
      </c>
      <c r="E114" s="8">
        <v>7900</v>
      </c>
      <c r="F114" s="20">
        <f t="shared" si="1"/>
        <v>7900</v>
      </c>
      <c r="G114" s="8">
        <v>6715</v>
      </c>
    </row>
    <row r="115" spans="1:7" ht="24" x14ac:dyDescent="0.3">
      <c r="A115" s="7" t="s">
        <v>161</v>
      </c>
      <c r="B115" s="7" t="s">
        <v>162</v>
      </c>
      <c r="C115" s="13" t="s">
        <v>86</v>
      </c>
      <c r="D115" s="12">
        <v>10</v>
      </c>
      <c r="E115" s="8">
        <v>9962</v>
      </c>
      <c r="F115" s="20">
        <f t="shared" si="1"/>
        <v>99620</v>
      </c>
      <c r="G115" s="8">
        <v>8837</v>
      </c>
    </row>
    <row r="116" spans="1:7" x14ac:dyDescent="0.3">
      <c r="A116" s="7" t="s">
        <v>163</v>
      </c>
      <c r="B116" s="7" t="s">
        <v>164</v>
      </c>
      <c r="C116" s="13" t="s">
        <v>86</v>
      </c>
      <c r="D116" s="12">
        <v>16</v>
      </c>
      <c r="E116" s="8">
        <v>8434</v>
      </c>
      <c r="F116" s="20">
        <f t="shared" si="1"/>
        <v>134944</v>
      </c>
      <c r="G116" s="8">
        <v>7169</v>
      </c>
    </row>
    <row r="117" spans="1:7" x14ac:dyDescent="0.3">
      <c r="A117" s="7" t="s">
        <v>165</v>
      </c>
      <c r="B117" s="7" t="s">
        <v>166</v>
      </c>
      <c r="C117" s="13" t="s">
        <v>86</v>
      </c>
      <c r="D117" s="12">
        <v>12</v>
      </c>
      <c r="E117" s="8">
        <v>8748</v>
      </c>
      <c r="F117" s="20">
        <f t="shared" si="1"/>
        <v>104976</v>
      </c>
      <c r="G117" s="8">
        <v>7436</v>
      </c>
    </row>
    <row r="118" spans="1:7" ht="24" x14ac:dyDescent="0.3">
      <c r="A118" s="7" t="s">
        <v>167</v>
      </c>
      <c r="B118" s="7" t="s">
        <v>168</v>
      </c>
      <c r="C118" s="13" t="s">
        <v>86</v>
      </c>
      <c r="D118" s="12">
        <v>2</v>
      </c>
      <c r="E118" s="8">
        <v>8683</v>
      </c>
      <c r="F118" s="20">
        <f t="shared" si="1"/>
        <v>17366</v>
      </c>
      <c r="G118" s="8">
        <v>7505</v>
      </c>
    </row>
    <row r="119" spans="1:7" x14ac:dyDescent="0.3">
      <c r="A119" s="7" t="s">
        <v>169</v>
      </c>
      <c r="B119" s="7" t="s">
        <v>170</v>
      </c>
      <c r="C119" s="13" t="s">
        <v>86</v>
      </c>
      <c r="D119" s="12">
        <v>1</v>
      </c>
      <c r="E119" s="8">
        <v>9450</v>
      </c>
      <c r="F119" s="20">
        <f t="shared" si="1"/>
        <v>9450</v>
      </c>
      <c r="G119" s="8">
        <v>8033</v>
      </c>
    </row>
    <row r="120" spans="1:7" x14ac:dyDescent="0.3">
      <c r="A120" s="7" t="s">
        <v>171</v>
      </c>
      <c r="B120" s="7" t="s">
        <v>172</v>
      </c>
      <c r="C120" s="13" t="s">
        <v>86</v>
      </c>
      <c r="D120" s="12">
        <v>22</v>
      </c>
      <c r="E120" s="8">
        <v>9799</v>
      </c>
      <c r="F120" s="20">
        <f t="shared" si="1"/>
        <v>215578</v>
      </c>
      <c r="G120" s="8">
        <v>8329</v>
      </c>
    </row>
    <row r="121" spans="1:7" ht="24" x14ac:dyDescent="0.3">
      <c r="A121" s="7" t="s">
        <v>173</v>
      </c>
      <c r="B121" s="7" t="s">
        <v>174</v>
      </c>
      <c r="C121" s="13" t="s">
        <v>86</v>
      </c>
      <c r="D121" s="12">
        <v>3</v>
      </c>
      <c r="E121" s="8">
        <v>8098</v>
      </c>
      <c r="F121" s="20">
        <f t="shared" si="1"/>
        <v>24294</v>
      </c>
      <c r="G121" s="8">
        <v>7611</v>
      </c>
    </row>
    <row r="122" spans="1:7" x14ac:dyDescent="0.3">
      <c r="A122" s="7" t="s">
        <v>175</v>
      </c>
      <c r="B122" s="7" t="s">
        <v>176</v>
      </c>
      <c r="C122" s="13" t="s">
        <v>86</v>
      </c>
      <c r="D122" s="12">
        <v>3</v>
      </c>
      <c r="E122" s="8">
        <v>12215</v>
      </c>
      <c r="F122" s="20">
        <f t="shared" si="1"/>
        <v>36645</v>
      </c>
      <c r="G122" s="8">
        <v>11468</v>
      </c>
    </row>
    <row r="123" spans="1:7" x14ac:dyDescent="0.3">
      <c r="A123" s="7" t="s">
        <v>177</v>
      </c>
      <c r="B123" s="7" t="s">
        <v>178</v>
      </c>
      <c r="C123" s="13" t="s">
        <v>86</v>
      </c>
      <c r="D123" s="12">
        <v>5</v>
      </c>
      <c r="E123" s="8">
        <v>8345</v>
      </c>
      <c r="F123" s="20">
        <f t="shared" si="1"/>
        <v>41725</v>
      </c>
      <c r="G123" s="8">
        <v>8243</v>
      </c>
    </row>
    <row r="124" spans="1:7" ht="24" x14ac:dyDescent="0.3">
      <c r="A124" s="7" t="s">
        <v>179</v>
      </c>
      <c r="B124" s="7" t="s">
        <v>180</v>
      </c>
      <c r="C124" s="13" t="s">
        <v>86</v>
      </c>
      <c r="D124" s="12">
        <v>4</v>
      </c>
      <c r="E124" s="8">
        <v>10500</v>
      </c>
      <c r="F124" s="20">
        <f t="shared" si="1"/>
        <v>42000</v>
      </c>
      <c r="G124" s="8">
        <v>9592</v>
      </c>
    </row>
    <row r="125" spans="1:7" x14ac:dyDescent="0.3">
      <c r="A125" s="7" t="s">
        <v>181</v>
      </c>
      <c r="B125" s="7" t="s">
        <v>182</v>
      </c>
      <c r="C125" s="13" t="s">
        <v>86</v>
      </c>
      <c r="D125" s="12">
        <v>20</v>
      </c>
      <c r="E125" s="8">
        <v>10225</v>
      </c>
      <c r="F125" s="20">
        <f t="shared" si="1"/>
        <v>204500</v>
      </c>
      <c r="G125" s="8">
        <v>10050</v>
      </c>
    </row>
    <row r="126" spans="1:7" x14ac:dyDescent="0.3">
      <c r="A126" s="7" t="s">
        <v>183</v>
      </c>
      <c r="B126" s="7" t="s">
        <v>184</v>
      </c>
      <c r="C126" s="13" t="s">
        <v>86</v>
      </c>
      <c r="D126" s="12">
        <v>37</v>
      </c>
      <c r="E126" s="8">
        <v>9400</v>
      </c>
      <c r="F126" s="20">
        <f t="shared" si="1"/>
        <v>347800</v>
      </c>
      <c r="G126" s="8">
        <v>7990</v>
      </c>
    </row>
    <row r="127" spans="1:7" ht="24" x14ac:dyDescent="0.3">
      <c r="A127" s="7" t="s">
        <v>185</v>
      </c>
      <c r="B127" s="7" t="s">
        <v>186</v>
      </c>
      <c r="C127" s="13" t="s">
        <v>86</v>
      </c>
      <c r="D127" s="12">
        <v>4</v>
      </c>
      <c r="E127" s="8">
        <v>9349</v>
      </c>
      <c r="F127" s="20">
        <f t="shared" si="1"/>
        <v>37396</v>
      </c>
      <c r="G127" s="8">
        <v>7987</v>
      </c>
    </row>
    <row r="128" spans="1:7" x14ac:dyDescent="0.3">
      <c r="A128" s="7" t="s">
        <v>244</v>
      </c>
      <c r="B128" s="7" t="s">
        <v>245</v>
      </c>
      <c r="C128" s="13" t="s">
        <v>86</v>
      </c>
      <c r="D128" s="12"/>
      <c r="E128" s="8">
        <v>18794</v>
      </c>
      <c r="F128" s="20">
        <f t="shared" si="1"/>
        <v>0</v>
      </c>
      <c r="G128" s="8">
        <v>12000</v>
      </c>
    </row>
    <row r="129" spans="1:7" x14ac:dyDescent="0.3">
      <c r="A129" s="7" t="s">
        <v>246</v>
      </c>
      <c r="B129" s="7" t="s">
        <v>247</v>
      </c>
      <c r="C129" s="13" t="s">
        <v>86</v>
      </c>
      <c r="D129" s="12"/>
      <c r="E129" s="8">
        <v>10100</v>
      </c>
      <c r="F129" s="20">
        <f t="shared" si="1"/>
        <v>0</v>
      </c>
      <c r="G129" s="8">
        <v>9842</v>
      </c>
    </row>
    <row r="130" spans="1:7" x14ac:dyDescent="0.3">
      <c r="A130" s="7" t="s">
        <v>248</v>
      </c>
      <c r="B130" s="7" t="s">
        <v>249</v>
      </c>
      <c r="C130" s="13" t="s">
        <v>86</v>
      </c>
      <c r="D130" s="12"/>
      <c r="E130" s="8">
        <v>7669</v>
      </c>
      <c r="F130" s="20">
        <f t="shared" si="1"/>
        <v>0</v>
      </c>
      <c r="G130" s="8">
        <v>7095</v>
      </c>
    </row>
    <row r="131" spans="1:7" x14ac:dyDescent="0.3">
      <c r="A131" s="7" t="s">
        <v>250</v>
      </c>
      <c r="B131" s="7" t="s">
        <v>251</v>
      </c>
      <c r="C131" s="13" t="s">
        <v>86</v>
      </c>
      <c r="D131" s="12"/>
      <c r="E131" s="8">
        <v>8634</v>
      </c>
      <c r="F131" s="20">
        <f t="shared" si="1"/>
        <v>0</v>
      </c>
      <c r="G131" s="8">
        <v>7786</v>
      </c>
    </row>
    <row r="132" spans="1:7" ht="24" x14ac:dyDescent="0.3">
      <c r="A132" s="7" t="s">
        <v>252</v>
      </c>
      <c r="B132" s="7" t="s">
        <v>253</v>
      </c>
      <c r="C132" s="13" t="s">
        <v>86</v>
      </c>
      <c r="D132" s="12"/>
      <c r="E132" s="8">
        <v>11430</v>
      </c>
      <c r="F132" s="20">
        <f t="shared" si="1"/>
        <v>0</v>
      </c>
      <c r="G132" s="8">
        <v>9716</v>
      </c>
    </row>
    <row r="133" spans="1:7" ht="24" x14ac:dyDescent="0.3">
      <c r="A133" s="7" t="s">
        <v>254</v>
      </c>
      <c r="B133" s="7" t="s">
        <v>255</v>
      </c>
      <c r="C133" s="13" t="s">
        <v>86</v>
      </c>
      <c r="D133" s="12"/>
      <c r="E133" s="8">
        <v>13058</v>
      </c>
      <c r="F133" s="20">
        <f t="shared" si="1"/>
        <v>0</v>
      </c>
      <c r="G133" s="8">
        <v>12000</v>
      </c>
    </row>
    <row r="134" spans="1:7" x14ac:dyDescent="0.3">
      <c r="A134" s="7" t="s">
        <v>256</v>
      </c>
      <c r="B134" s="7" t="s">
        <v>257</v>
      </c>
      <c r="C134" s="13" t="s">
        <v>86</v>
      </c>
      <c r="D134" s="12"/>
      <c r="E134" s="8">
        <v>11000</v>
      </c>
      <c r="F134" s="20">
        <f t="shared" si="1"/>
        <v>0</v>
      </c>
      <c r="G134" s="8">
        <v>10064</v>
      </c>
    </row>
    <row r="135" spans="1:7" x14ac:dyDescent="0.3">
      <c r="A135" s="7" t="s">
        <v>258</v>
      </c>
      <c r="B135" s="7" t="s">
        <v>259</v>
      </c>
      <c r="C135" s="13" t="s">
        <v>86</v>
      </c>
      <c r="D135" s="12"/>
      <c r="E135" s="8">
        <v>8944</v>
      </c>
      <c r="F135" s="20">
        <f t="shared" si="1"/>
        <v>0</v>
      </c>
      <c r="G135" s="8">
        <v>7602</v>
      </c>
    </row>
    <row r="136" spans="1:7" ht="24" x14ac:dyDescent="0.3">
      <c r="A136" s="7" t="s">
        <v>260</v>
      </c>
      <c r="B136" s="7" t="s">
        <v>261</v>
      </c>
      <c r="C136" s="13" t="s">
        <v>86</v>
      </c>
      <c r="D136" s="12"/>
      <c r="E136" s="8">
        <v>7115</v>
      </c>
      <c r="F136" s="20">
        <f t="shared" si="1"/>
        <v>0</v>
      </c>
      <c r="G136" s="8">
        <v>6136</v>
      </c>
    </row>
    <row r="137" spans="1:7" x14ac:dyDescent="0.3">
      <c r="A137" s="7" t="s">
        <v>262</v>
      </c>
      <c r="B137" s="7" t="s">
        <v>263</v>
      </c>
      <c r="C137" s="13" t="s">
        <v>86</v>
      </c>
      <c r="D137" s="12"/>
      <c r="E137" s="8">
        <v>7740</v>
      </c>
      <c r="F137" s="20">
        <f t="shared" si="1"/>
        <v>0</v>
      </c>
      <c r="G137" s="8">
        <v>6579</v>
      </c>
    </row>
    <row r="138" spans="1:7" x14ac:dyDescent="0.3">
      <c r="A138" s="7" t="s">
        <v>264</v>
      </c>
      <c r="B138" s="7" t="s">
        <v>265</v>
      </c>
      <c r="C138" s="13" t="s">
        <v>86</v>
      </c>
      <c r="D138" s="12"/>
      <c r="E138" s="8">
        <v>9090</v>
      </c>
      <c r="F138" s="20">
        <f t="shared" si="1"/>
        <v>0</v>
      </c>
      <c r="G138" s="8">
        <v>7727</v>
      </c>
    </row>
    <row r="139" spans="1:7" x14ac:dyDescent="0.3">
      <c r="A139" s="7" t="s">
        <v>266</v>
      </c>
      <c r="B139" s="7" t="s">
        <v>267</v>
      </c>
      <c r="C139" s="13" t="s">
        <v>86</v>
      </c>
      <c r="D139" s="12"/>
      <c r="E139" s="8">
        <v>8389</v>
      </c>
      <c r="F139" s="20">
        <f t="shared" ref="F139:F151" si="2">D139*E139</f>
        <v>0</v>
      </c>
      <c r="G139" s="8">
        <v>8216</v>
      </c>
    </row>
    <row r="140" spans="1:7" x14ac:dyDescent="0.3">
      <c r="A140" s="7" t="s">
        <v>268</v>
      </c>
      <c r="B140" s="7" t="s">
        <v>269</v>
      </c>
      <c r="C140" s="13" t="s">
        <v>86</v>
      </c>
      <c r="D140" s="12"/>
      <c r="E140" s="8">
        <v>8600</v>
      </c>
      <c r="F140" s="20">
        <f t="shared" si="2"/>
        <v>0</v>
      </c>
      <c r="G140" s="8">
        <v>7333</v>
      </c>
    </row>
    <row r="141" spans="1:7" ht="24" x14ac:dyDescent="0.3">
      <c r="A141" s="7" t="s">
        <v>270</v>
      </c>
      <c r="B141" s="7" t="s">
        <v>271</v>
      </c>
      <c r="C141" s="13" t="s">
        <v>86</v>
      </c>
      <c r="D141" s="12"/>
      <c r="E141" s="8">
        <v>10100</v>
      </c>
      <c r="F141" s="20">
        <f t="shared" si="2"/>
        <v>0</v>
      </c>
      <c r="G141" s="8">
        <v>8585</v>
      </c>
    </row>
    <row r="142" spans="1:7" x14ac:dyDescent="0.3">
      <c r="A142" s="7" t="s">
        <v>272</v>
      </c>
      <c r="B142" s="7" t="s">
        <v>273</v>
      </c>
      <c r="C142" s="13" t="s">
        <v>86</v>
      </c>
      <c r="D142" s="12"/>
      <c r="E142" s="8">
        <v>7560</v>
      </c>
      <c r="F142" s="20">
        <f t="shared" si="2"/>
        <v>0</v>
      </c>
      <c r="G142" s="8">
        <v>7333</v>
      </c>
    </row>
    <row r="143" spans="1:7" x14ac:dyDescent="0.3">
      <c r="A143" s="7" t="s">
        <v>274</v>
      </c>
      <c r="B143" s="7" t="s">
        <v>275</v>
      </c>
      <c r="C143" s="13" t="s">
        <v>86</v>
      </c>
      <c r="D143" s="12"/>
      <c r="E143" s="8">
        <v>12660</v>
      </c>
      <c r="F143" s="20">
        <f t="shared" si="2"/>
        <v>0</v>
      </c>
      <c r="G143" s="8">
        <v>12000</v>
      </c>
    </row>
    <row r="144" spans="1:7" x14ac:dyDescent="0.3">
      <c r="A144" s="7" t="s">
        <v>276</v>
      </c>
      <c r="B144" s="7" t="s">
        <v>277</v>
      </c>
      <c r="C144" s="13" t="s">
        <v>86</v>
      </c>
      <c r="D144" s="12"/>
      <c r="E144" s="8">
        <v>9048</v>
      </c>
      <c r="F144" s="20">
        <f t="shared" si="2"/>
        <v>0</v>
      </c>
      <c r="G144" s="8">
        <v>8698</v>
      </c>
    </row>
    <row r="145" spans="1:7" x14ac:dyDescent="0.3">
      <c r="A145" s="7" t="s">
        <v>278</v>
      </c>
      <c r="B145" s="7" t="s">
        <v>279</v>
      </c>
      <c r="C145" s="13" t="s">
        <v>86</v>
      </c>
      <c r="D145" s="12"/>
      <c r="E145" s="8">
        <v>7740</v>
      </c>
      <c r="F145" s="20">
        <f t="shared" si="2"/>
        <v>0</v>
      </c>
      <c r="G145" s="8">
        <v>6579</v>
      </c>
    </row>
    <row r="146" spans="1:7" x14ac:dyDescent="0.3">
      <c r="A146" s="7" t="s">
        <v>280</v>
      </c>
      <c r="B146" s="7" t="s">
        <v>281</v>
      </c>
      <c r="C146" s="13" t="s">
        <v>86</v>
      </c>
      <c r="D146" s="12"/>
      <c r="E146" s="8">
        <v>8000</v>
      </c>
      <c r="F146" s="20">
        <f t="shared" si="2"/>
        <v>0</v>
      </c>
      <c r="G146" s="8">
        <v>7038</v>
      </c>
    </row>
    <row r="147" spans="1:7" ht="24" x14ac:dyDescent="0.3">
      <c r="A147" s="7" t="s">
        <v>282</v>
      </c>
      <c r="B147" s="7" t="s">
        <v>283</v>
      </c>
      <c r="C147" s="13" t="s">
        <v>86</v>
      </c>
      <c r="D147" s="12"/>
      <c r="E147" s="8">
        <v>9090</v>
      </c>
      <c r="F147" s="20">
        <f t="shared" si="2"/>
        <v>0</v>
      </c>
      <c r="G147" s="8">
        <v>7727</v>
      </c>
    </row>
    <row r="148" spans="1:7" x14ac:dyDescent="0.3">
      <c r="A148" s="7" t="s">
        <v>284</v>
      </c>
      <c r="B148" s="7" t="s">
        <v>285</v>
      </c>
      <c r="C148" s="13" t="s">
        <v>86</v>
      </c>
      <c r="D148" s="12"/>
      <c r="E148" s="8">
        <v>13000</v>
      </c>
      <c r="F148" s="20">
        <f t="shared" si="2"/>
        <v>0</v>
      </c>
      <c r="G148" s="8">
        <v>12000</v>
      </c>
    </row>
    <row r="149" spans="1:7" x14ac:dyDescent="0.3">
      <c r="A149" s="7" t="s">
        <v>286</v>
      </c>
      <c r="B149" s="7" t="s">
        <v>287</v>
      </c>
      <c r="C149" s="13" t="s">
        <v>86</v>
      </c>
      <c r="D149" s="12"/>
      <c r="E149" s="8">
        <v>8465</v>
      </c>
      <c r="F149" s="20">
        <f t="shared" si="2"/>
        <v>0</v>
      </c>
      <c r="G149" s="8">
        <v>8316</v>
      </c>
    </row>
    <row r="150" spans="1:7" x14ac:dyDescent="0.3">
      <c r="A150" s="7" t="s">
        <v>288</v>
      </c>
      <c r="B150" s="7" t="s">
        <v>289</v>
      </c>
      <c r="C150" s="13" t="s">
        <v>86</v>
      </c>
      <c r="D150" s="12"/>
      <c r="E150" s="8">
        <v>9000</v>
      </c>
      <c r="F150" s="20">
        <f t="shared" si="2"/>
        <v>0</v>
      </c>
      <c r="G150" s="8">
        <v>7650</v>
      </c>
    </row>
    <row r="151" spans="1:7" ht="15" thickBot="1" x14ac:dyDescent="0.35">
      <c r="A151" s="21" t="s">
        <v>290</v>
      </c>
      <c r="B151" s="1" t="s">
        <v>291</v>
      </c>
      <c r="C151" s="22" t="s">
        <v>86</v>
      </c>
      <c r="D151" s="3"/>
      <c r="E151" s="4">
        <v>9000</v>
      </c>
      <c r="F151" s="4">
        <f t="shared" si="2"/>
        <v>0</v>
      </c>
      <c r="G151" s="23">
        <v>7650</v>
      </c>
    </row>
    <row r="152" spans="1:7" ht="15" thickTop="1" x14ac:dyDescent="0.3">
      <c r="A152" s="2"/>
      <c r="B152" s="2"/>
      <c r="C152" s="2"/>
      <c r="D152" s="5">
        <f>SUM(D10:D151)</f>
        <v>584</v>
      </c>
      <c r="E152" s="6">
        <f>AVERAGE(E10:E151)</f>
        <v>8824.577464788732</v>
      </c>
      <c r="F152" s="6">
        <f>SUM(F10:F151)</f>
        <v>5121246</v>
      </c>
      <c r="G152" s="6">
        <f>AVERAGE(G10:G151)</f>
        <v>7971.4859154929582</v>
      </c>
    </row>
  </sheetData>
  <pageMargins left="0.39370078740157483" right="0.39370078740157483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LAVERDANT Céline</dc:creator>
  <cp:lastModifiedBy>Pierre-François TALLET</cp:lastModifiedBy>
  <cp:lastPrinted>2024-07-22T07:51:23Z</cp:lastPrinted>
  <dcterms:created xsi:type="dcterms:W3CDTF">2024-07-22T07:18:06Z</dcterms:created>
  <dcterms:modified xsi:type="dcterms:W3CDTF">2024-07-22T13:24:16Z</dcterms:modified>
</cp:coreProperties>
</file>